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allacleator\dhss shared data$\Social Security\LegalAid\7. Duty Advocates\Forms\"/>
    </mc:Choice>
  </mc:AlternateContent>
  <bookViews>
    <workbookView xWindow="0" yWindow="0" windowWidth="19200" windowHeight="111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D20" i="1"/>
  <c r="D18" i="1"/>
  <c r="D17" i="1"/>
  <c r="D19" i="1" l="1"/>
  <c r="D21" i="1" s="1"/>
  <c r="D23" i="1" s="1"/>
  <c r="B24" i="1" s="1"/>
  <c r="D24" i="1" s="1"/>
  <c r="D26" i="1" s="1"/>
  <c r="D27" i="1" s="1"/>
  <c r="D28" i="1" s="1"/>
</calcChain>
</file>

<file path=xl/sharedStrings.xml><?xml version="1.0" encoding="utf-8"?>
<sst xmlns="http://schemas.openxmlformats.org/spreadsheetml/2006/main" count="57" uniqueCount="57">
  <si>
    <t>COURT DUTY ADVOCATE SCHEME</t>
  </si>
  <si>
    <t>Claim for Payment</t>
  </si>
  <si>
    <t>Advocate Details</t>
  </si>
  <si>
    <t>Name</t>
  </si>
  <si>
    <t>Address</t>
  </si>
  <si>
    <t>VAT Reg No.</t>
  </si>
  <si>
    <t>Court Details</t>
  </si>
  <si>
    <t xml:space="preserve">Venue </t>
  </si>
  <si>
    <t>Court Room</t>
  </si>
  <si>
    <t>Date</t>
  </si>
  <si>
    <t>Day and Date</t>
  </si>
  <si>
    <t>Details of Claim</t>
  </si>
  <si>
    <t>Reporting Letters</t>
  </si>
  <si>
    <t xml:space="preserve">Start Time           </t>
  </si>
  <si>
    <t xml:space="preserve">End Time </t>
  </si>
  <si>
    <t>Afternoon Session</t>
  </si>
  <si>
    <t>Morning Session</t>
  </si>
  <si>
    <t>Mileage</t>
  </si>
  <si>
    <t>VAT</t>
  </si>
  <si>
    <t>@ 20%</t>
  </si>
  <si>
    <t>TOTAL CLAIM</t>
  </si>
  <si>
    <t>Assessment</t>
  </si>
  <si>
    <t>Less any time spent dealing with own clients</t>
  </si>
  <si>
    <t xml:space="preserve">Sub Total </t>
  </si>
  <si>
    <t>Certification</t>
  </si>
  <si>
    <t>I hereby certify that this work has not been/will not be claimed under any other scheme</t>
  </si>
  <si>
    <t>Signature of Advocate</t>
  </si>
  <si>
    <t>Guidance Notes</t>
  </si>
  <si>
    <r>
      <rPr>
        <b/>
        <sz val="10"/>
        <color indexed="8"/>
        <rFont val="Tahoma"/>
        <family val="2"/>
      </rPr>
      <t>Start/End Times</t>
    </r>
    <r>
      <rPr>
        <sz val="10"/>
        <color indexed="8"/>
        <rFont val="Tahoma"/>
        <family val="2"/>
      </rPr>
      <t xml:space="preserve"> - Please enter the start time and end times in a 24 hour format. E.G. 9.00am should be entered as 09:00, 1:25pm should be entered as 13:25. Ensure a colon is entered between the hour and minutes.  Error messages will be displayed until you enter a relevant end time.</t>
    </r>
  </si>
  <si>
    <r>
      <rPr>
        <b/>
        <sz val="10"/>
        <color indexed="8"/>
        <rFont val="Tahoma"/>
        <family val="2"/>
      </rPr>
      <t>Reporting Letters</t>
    </r>
    <r>
      <rPr>
        <sz val="10"/>
        <color indexed="8"/>
        <rFont val="Tahoma"/>
        <family val="2"/>
      </rPr>
      <t xml:space="preserve"> - Please enter one numerical value</t>
    </r>
  </si>
  <si>
    <r>
      <rPr>
        <b/>
        <sz val="10"/>
        <color indexed="8"/>
        <rFont val="Tahoma"/>
        <family val="2"/>
      </rPr>
      <t>Mileage</t>
    </r>
    <r>
      <rPr>
        <sz val="10"/>
        <color indexed="8"/>
        <rFont val="Tahoma"/>
        <family val="2"/>
      </rPr>
      <t xml:space="preserve"> - Please enter one numerical value</t>
    </r>
  </si>
  <si>
    <t>Should you have any queries in relation to the completion of this form please contact the Legal Aid Office on 685977</t>
  </si>
  <si>
    <t>Firm</t>
  </si>
  <si>
    <t>Details of Clients</t>
  </si>
  <si>
    <t>Full name of client</t>
  </si>
  <si>
    <t>Brief description of offence(s)</t>
  </si>
  <si>
    <t>Advice and Appearance Time</t>
  </si>
  <si>
    <t>Duration/Claim</t>
  </si>
  <si>
    <t>Please provide details of any clients you have either provided advice to or have appeared for, or both.</t>
  </si>
  <si>
    <r>
      <rPr>
        <b/>
        <sz val="10"/>
        <color indexed="8"/>
        <rFont val="Tahoma"/>
        <family val="2"/>
      </rPr>
      <t>Own Clients</t>
    </r>
    <r>
      <rPr>
        <sz val="10"/>
        <color indexed="8"/>
        <rFont val="Tahoma"/>
        <family val="2"/>
      </rPr>
      <t xml:space="preserve"> - Please enter any relevant time here in hours and minutes e.g one hour twenty five minutes should be entered as 1:25, forty five minutes should be entered as 0:45 etc</t>
    </r>
  </si>
  <si>
    <r>
      <rPr>
        <b/>
        <sz val="10"/>
        <color indexed="8"/>
        <rFont val="Tahoma"/>
        <family val="2"/>
      </rPr>
      <t>DO NOT</t>
    </r>
    <r>
      <rPr>
        <sz val="10"/>
        <color indexed="8"/>
        <rFont val="Tahoma"/>
        <family val="2"/>
      </rPr>
      <t xml:space="preserve"> enter any data in any of the grey areas.</t>
    </r>
  </si>
  <si>
    <t>(Senior Advocate)</t>
  </si>
  <si>
    <t>@ £135 per hour</t>
  </si>
  <si>
    <r>
      <t xml:space="preserve">Please complete </t>
    </r>
    <r>
      <rPr>
        <b/>
        <sz val="10"/>
        <color indexed="8"/>
        <rFont val="Tahoma"/>
        <family val="2"/>
      </rPr>
      <t xml:space="preserve">ALL </t>
    </r>
    <r>
      <rPr>
        <sz val="10"/>
        <color indexed="8"/>
        <rFont val="Tahoma"/>
        <family val="2"/>
      </rPr>
      <t xml:space="preserve">of the white boxes on the first page and as many as required  on page 2 </t>
    </r>
  </si>
  <si>
    <t>Total time attended</t>
  </si>
  <si>
    <t>Total time worked</t>
  </si>
  <si>
    <t>Total time to be charged to Legal Aid Committee</t>
  </si>
  <si>
    <t>Costs</t>
  </si>
  <si>
    <t>Your Reference</t>
  </si>
  <si>
    <t>This form can either be submitted electronically to:</t>
  </si>
  <si>
    <t xml:space="preserve">legalaid.treasury@gov.im </t>
  </si>
  <si>
    <r>
      <t xml:space="preserve">Please note that this form should only be used by a </t>
    </r>
    <r>
      <rPr>
        <b/>
        <sz val="16"/>
        <color rgb="FFFF0000"/>
        <rFont val="Tahoma"/>
        <family val="2"/>
      </rPr>
      <t>SENIOR Advocate</t>
    </r>
  </si>
  <si>
    <r>
      <t>Or printed off (</t>
    </r>
    <r>
      <rPr>
        <b/>
        <sz val="10"/>
        <color indexed="8"/>
        <rFont val="Tahoma"/>
        <family val="2"/>
      </rPr>
      <t>double sided please</t>
    </r>
    <r>
      <rPr>
        <sz val="10"/>
        <color indexed="8"/>
        <rFont val="Tahoma"/>
        <family val="2"/>
      </rPr>
      <t>, we need page 2), signed and posted/delivered to:
CIVIL LEGAL AID
2nd Floor
Markwell House
Market Street
Douglas
Isle of Man
IM1 2RZ</t>
    </r>
  </si>
  <si>
    <t>Authorised &amp; Date</t>
  </si>
  <si>
    <t>@ 57p per mile</t>
  </si>
  <si>
    <t>LA/CDA SENIOR/SEP 2023</t>
  </si>
  <si>
    <t>REVIEW DATE: SEP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</si>
</sst>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£&quot;#,##0.00"/>
    <numFmt numFmtId="165" formatCode="[$-F800]dddd\,\ mmmm\ dd\,\ yyyy"/>
  </numFmts>
  <fonts count="14" x14ac:knownFonts="1">
    <font>
      <sz val="11"/>
      <color theme="1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theme="1"/>
      <name val="Tahoma"/>
      <family val="2"/>
    </font>
    <font>
      <sz val="16"/>
      <color theme="1"/>
      <name val="Tahoma"/>
      <family val="2"/>
    </font>
    <font>
      <sz val="10"/>
      <color theme="1"/>
      <name val="Tahoma"/>
      <family val="2"/>
    </font>
    <font>
      <b/>
      <u/>
      <sz val="16"/>
      <color theme="1"/>
      <name val="Tahoma"/>
      <family val="2"/>
    </font>
    <font>
      <b/>
      <sz val="10"/>
      <color theme="1"/>
      <name val="Tahoma"/>
      <family val="2"/>
    </font>
    <font>
      <sz val="18"/>
      <color theme="1"/>
      <name val="Tahoma"/>
      <family val="2"/>
    </font>
    <font>
      <b/>
      <sz val="16"/>
      <color theme="1"/>
      <name val="Tahoma"/>
      <family val="2"/>
    </font>
    <font>
      <u/>
      <sz val="11"/>
      <color theme="10"/>
      <name val="Tahoma"/>
      <family val="2"/>
    </font>
    <font>
      <u/>
      <sz val="11"/>
      <color theme="1"/>
      <name val="Tahoma"/>
      <family val="2"/>
    </font>
    <font>
      <b/>
      <sz val="16"/>
      <color rgb="FFFF0000"/>
      <name val="Tahoma"/>
      <family val="2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10">
    <xf numFmtId="0" fontId="0" fillId="0" borderId="0" xfId="0"/>
    <xf numFmtId="0" fontId="0" fillId="2" borderId="1" xfId="0" applyFill="1" applyBorder="1" applyAlignment="1">
      <alignment horizontal="right" vertical="center" indent="1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20" fontId="0" fillId="2" borderId="3" xfId="0" applyNumberFormat="1" applyFill="1" applyBorder="1" applyAlignment="1">
      <alignment vertical="center"/>
    </xf>
    <xf numFmtId="49" fontId="0" fillId="2" borderId="3" xfId="0" applyNumberFormat="1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5" fillId="3" borderId="0" xfId="0" applyFont="1" applyFill="1" applyAlignment="1">
      <alignment vertical="center"/>
    </xf>
    <xf numFmtId="1" fontId="3" fillId="0" borderId="3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20" fontId="0" fillId="0" borderId="3" xfId="0" applyNumberFormat="1" applyBorder="1" applyAlignment="1">
      <alignment vertical="center"/>
    </xf>
    <xf numFmtId="0" fontId="0" fillId="3" borderId="0" xfId="0" applyFill="1" applyAlignment="1">
      <alignment vertical="center" wrapText="1"/>
    </xf>
    <xf numFmtId="18" fontId="3" fillId="0" borderId="3" xfId="0" applyNumberFormat="1" applyFont="1" applyBorder="1" applyAlignment="1">
      <alignment vertical="center"/>
    </xf>
    <xf numFmtId="20" fontId="0" fillId="2" borderId="6" xfId="0" applyNumberFormat="1" applyFill="1" applyBorder="1" applyAlignment="1">
      <alignment vertical="center"/>
    </xf>
    <xf numFmtId="164" fontId="3" fillId="2" borderId="6" xfId="0" applyNumberFormat="1" applyFont="1" applyFill="1" applyBorder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 indent="1"/>
    </xf>
    <xf numFmtId="0" fontId="5" fillId="4" borderId="0" xfId="0" applyFont="1" applyFill="1" applyAlignment="1">
      <alignment horizontal="left" vertical="center" wrapText="1" indent="1"/>
    </xf>
    <xf numFmtId="0" fontId="7" fillId="4" borderId="0" xfId="0" applyFont="1" applyFill="1" applyAlignment="1">
      <alignment horizontal="left" vertical="center" indent="1"/>
    </xf>
    <xf numFmtId="0" fontId="5" fillId="4" borderId="0" xfId="0" applyFont="1" applyFill="1" applyAlignment="1">
      <alignment vertical="center"/>
    </xf>
    <xf numFmtId="164" fontId="0" fillId="2" borderId="6" xfId="0" applyNumberFormat="1" applyFill="1" applyBorder="1" applyAlignment="1">
      <alignment vertical="center"/>
    </xf>
    <xf numFmtId="0" fontId="0" fillId="2" borderId="24" xfId="0" applyFill="1" applyBorder="1" applyAlignment="1">
      <alignment horizontal="center" vertical="center" wrapText="1"/>
    </xf>
    <xf numFmtId="49" fontId="11" fillId="4" borderId="0" xfId="1" applyNumberFormat="1" applyFont="1" applyFill="1" applyAlignment="1">
      <alignment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2" xfId="0" applyFill="1" applyBorder="1" applyAlignment="1">
      <alignment horizontal="right" vertical="center" indent="1"/>
    </xf>
    <xf numFmtId="164" fontId="3" fillId="2" borderId="10" xfId="0" applyNumberFormat="1" applyFont="1" applyFill="1" applyBorder="1" applyAlignment="1">
      <alignment vertical="center"/>
    </xf>
    <xf numFmtId="0" fontId="0" fillId="2" borderId="30" xfId="0" applyFill="1" applyBorder="1" applyAlignment="1">
      <alignment horizontal="right" vertical="center" indent="1"/>
    </xf>
    <xf numFmtId="0" fontId="4" fillId="2" borderId="32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0" fontId="0" fillId="3" borderId="11" xfId="0" applyFill="1" applyBorder="1" applyAlignment="1">
      <alignment vertical="center"/>
    </xf>
    <xf numFmtId="0" fontId="13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horizontal="right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top" wrapText="1" indent="1"/>
    </xf>
    <xf numFmtId="0" fontId="3" fillId="0" borderId="19" xfId="0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left" vertical="center" wrapText="1" indent="1"/>
    </xf>
    <xf numFmtId="0" fontId="3" fillId="0" borderId="34" xfId="0" applyFont="1" applyBorder="1" applyAlignment="1">
      <alignment horizontal="left" vertical="center" wrapText="1" indent="1"/>
    </xf>
    <xf numFmtId="0" fontId="3" fillId="0" borderId="4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 indent="1"/>
    </xf>
    <xf numFmtId="0" fontId="0" fillId="0" borderId="18" xfId="0" applyBorder="1" applyAlignment="1">
      <alignment horizontal="left" vertical="center" wrapText="1" indent="1"/>
    </xf>
    <xf numFmtId="0" fontId="0" fillId="0" borderId="33" xfId="0" applyBorder="1" applyAlignment="1">
      <alignment horizontal="left" vertical="center" wrapText="1" indent="1"/>
    </xf>
    <xf numFmtId="14" fontId="0" fillId="0" borderId="0" xfId="0" applyNumberForma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32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  <xf numFmtId="0" fontId="0" fillId="0" borderId="34" xfId="0" applyBorder="1" applyAlignment="1">
      <alignment horizontal="left" vertical="center" wrapText="1" indent="1"/>
    </xf>
    <xf numFmtId="0" fontId="0" fillId="2" borderId="42" xfId="0" applyFill="1" applyBorder="1" applyAlignment="1">
      <alignment horizontal="right" vertical="center" indent="1"/>
    </xf>
    <xf numFmtId="0" fontId="0" fillId="2" borderId="43" xfId="0" applyFill="1" applyBorder="1" applyAlignment="1">
      <alignment horizontal="right" vertical="center" indent="1"/>
    </xf>
    <xf numFmtId="0" fontId="0" fillId="0" borderId="43" xfId="0" applyBorder="1" applyAlignment="1">
      <alignment vertical="center"/>
    </xf>
    <xf numFmtId="0" fontId="0" fillId="0" borderId="37" xfId="0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left" vertical="center" wrapText="1" indent="1"/>
    </xf>
    <xf numFmtId="0" fontId="3" fillId="0" borderId="26" xfId="0" applyFont="1" applyBorder="1" applyAlignment="1">
      <alignment horizontal="left" vertical="center" wrapText="1" indent="1"/>
    </xf>
    <xf numFmtId="0" fontId="3" fillId="0" borderId="48" xfId="0" applyFont="1" applyBorder="1" applyAlignment="1">
      <alignment horizontal="left" vertical="center" wrapText="1" inden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4" borderId="0" xfId="0" applyFont="1" applyFill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2" xfId="0" applyFill="1" applyBorder="1" applyAlignment="1">
      <alignment horizontal="right" vertical="center" indent="1"/>
    </xf>
    <xf numFmtId="0" fontId="0" fillId="2" borderId="3" xfId="0" applyFill="1" applyBorder="1" applyAlignment="1">
      <alignment horizontal="right" vertical="center" indent="1"/>
    </xf>
    <xf numFmtId="0" fontId="0" fillId="2" borderId="44" xfId="0" applyFill="1" applyBorder="1" applyAlignment="1">
      <alignment horizontal="right" vertical="center" indent="1"/>
    </xf>
    <xf numFmtId="0" fontId="0" fillId="2" borderId="45" xfId="0" applyFill="1" applyBorder="1" applyAlignment="1">
      <alignment horizontal="right" vertical="center" indent="1"/>
    </xf>
    <xf numFmtId="0" fontId="0" fillId="0" borderId="3" xfId="0" applyBorder="1" applyAlignment="1">
      <alignment vertical="center"/>
    </xf>
    <xf numFmtId="0" fontId="0" fillId="0" borderId="36" xfId="0" applyBorder="1" applyAlignment="1">
      <alignment vertical="center"/>
    </xf>
    <xf numFmtId="165" fontId="3" fillId="0" borderId="45" xfId="0" applyNumberFormat="1" applyFont="1" applyBorder="1" applyAlignment="1">
      <alignment horizontal="left" vertical="center" indent="1"/>
    </xf>
    <xf numFmtId="165" fontId="3" fillId="0" borderId="46" xfId="0" applyNumberFormat="1" applyFont="1" applyBorder="1" applyAlignment="1">
      <alignment horizontal="left" vertical="center" inden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19" xfId="0" applyFill="1" applyBorder="1" applyAlignment="1">
      <alignment horizontal="right" vertical="center"/>
    </xf>
    <xf numFmtId="0" fontId="0" fillId="2" borderId="17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2" borderId="27" xfId="0" applyFill="1" applyBorder="1" applyAlignment="1">
      <alignment horizontal="right" vertical="center"/>
    </xf>
    <xf numFmtId="0" fontId="0" fillId="2" borderId="28" xfId="0" applyFill="1" applyBorder="1" applyAlignment="1">
      <alignment horizontal="right" vertical="center"/>
    </xf>
    <xf numFmtId="0" fontId="0" fillId="2" borderId="29" xfId="0" applyFill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egalaid.treasury@gov.i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topLeftCell="A31" zoomScaleNormal="100" workbookViewId="0">
      <selection activeCell="E35" sqref="E35"/>
    </sheetView>
  </sheetViews>
  <sheetFormatPr defaultColWidth="9" defaultRowHeight="14.25" x14ac:dyDescent="0.2"/>
  <cols>
    <col min="1" max="1" width="18" style="7" bestFit="1" customWidth="1"/>
    <col min="2" max="2" width="15.625" style="7" customWidth="1"/>
    <col min="3" max="3" width="16.25" style="7" customWidth="1"/>
    <col min="4" max="4" width="15.25" style="7" customWidth="1"/>
    <col min="5" max="5" width="28.375" style="7" customWidth="1"/>
    <col min="6" max="6" width="77.25" style="8" customWidth="1"/>
    <col min="7" max="16384" width="9" style="7"/>
  </cols>
  <sheetData>
    <row r="1" spans="1:6" ht="22.5" customHeight="1" x14ac:dyDescent="0.2">
      <c r="A1" s="76" t="s">
        <v>0</v>
      </c>
      <c r="B1" s="77"/>
      <c r="C1" s="77"/>
      <c r="D1" s="77"/>
      <c r="E1" s="78"/>
      <c r="F1" s="16" t="s">
        <v>27</v>
      </c>
    </row>
    <row r="2" spans="1:6" ht="19.5" x14ac:dyDescent="0.2">
      <c r="A2" s="79" t="s">
        <v>1</v>
      </c>
      <c r="B2" s="80"/>
      <c r="C2" s="80"/>
      <c r="D2" s="80"/>
      <c r="E2" s="81"/>
      <c r="F2" s="17" t="s">
        <v>43</v>
      </c>
    </row>
    <row r="3" spans="1:6" ht="19.5" x14ac:dyDescent="0.2">
      <c r="A3" s="82" t="s">
        <v>41</v>
      </c>
      <c r="B3" s="83"/>
      <c r="C3" s="83"/>
      <c r="D3" s="83"/>
      <c r="E3" s="84"/>
      <c r="F3" s="56" t="s">
        <v>40</v>
      </c>
    </row>
    <row r="4" spans="1:6" ht="7.5" customHeight="1" thickBot="1" x14ac:dyDescent="0.25">
      <c r="A4" s="24"/>
      <c r="B4" s="25"/>
      <c r="C4" s="25"/>
      <c r="D4" s="25"/>
      <c r="E4" s="29"/>
      <c r="F4" s="56"/>
    </row>
    <row r="5" spans="1:6" ht="15" customHeight="1" thickBot="1" x14ac:dyDescent="0.25">
      <c r="A5" s="53" t="s">
        <v>2</v>
      </c>
      <c r="B5" s="54"/>
      <c r="C5" s="54"/>
      <c r="D5" s="54"/>
      <c r="E5" s="55"/>
      <c r="F5" s="56"/>
    </row>
    <row r="6" spans="1:6" ht="30.75" customHeight="1" x14ac:dyDescent="0.2">
      <c r="A6" s="1" t="s">
        <v>3</v>
      </c>
      <c r="B6" s="85"/>
      <c r="C6" s="86"/>
      <c r="D6" s="86"/>
      <c r="E6" s="87"/>
      <c r="F6" s="18" t="s">
        <v>31</v>
      </c>
    </row>
    <row r="7" spans="1:6" ht="30.75" customHeight="1" x14ac:dyDescent="0.2">
      <c r="A7" s="1" t="s">
        <v>32</v>
      </c>
      <c r="B7" s="57"/>
      <c r="C7" s="58"/>
      <c r="D7" s="58"/>
      <c r="E7" s="59"/>
      <c r="F7" s="17" t="s">
        <v>51</v>
      </c>
    </row>
    <row r="8" spans="1:6" ht="30.75" customHeight="1" x14ac:dyDescent="0.2">
      <c r="A8" s="26" t="s">
        <v>4</v>
      </c>
      <c r="B8" s="57"/>
      <c r="C8" s="58"/>
      <c r="D8" s="58"/>
      <c r="E8" s="59"/>
      <c r="F8" s="17"/>
    </row>
    <row r="9" spans="1:6" ht="28.5" customHeight="1" x14ac:dyDescent="0.2">
      <c r="A9" s="26" t="s">
        <v>48</v>
      </c>
      <c r="B9" s="57"/>
      <c r="C9" s="58"/>
      <c r="D9" s="58"/>
      <c r="E9" s="59"/>
      <c r="F9" s="17"/>
    </row>
    <row r="10" spans="1:6" ht="29.25" customHeight="1" thickBot="1" x14ac:dyDescent="0.25">
      <c r="A10" s="28" t="s">
        <v>5</v>
      </c>
      <c r="B10" s="60"/>
      <c r="C10" s="61"/>
      <c r="D10" s="61"/>
      <c r="E10" s="62"/>
      <c r="F10" s="17"/>
    </row>
    <row r="11" spans="1:6" ht="15" thickBot="1" x14ac:dyDescent="0.25">
      <c r="A11" s="53" t="s">
        <v>6</v>
      </c>
      <c r="B11" s="54"/>
      <c r="C11" s="54"/>
      <c r="D11" s="54"/>
      <c r="E11" s="55"/>
      <c r="F11" s="17"/>
    </row>
    <row r="12" spans="1:6" ht="27.75" customHeight="1" x14ac:dyDescent="0.2">
      <c r="A12" s="1" t="s">
        <v>7</v>
      </c>
      <c r="B12" s="63"/>
      <c r="C12" s="64"/>
      <c r="D12" s="64"/>
      <c r="E12" s="65"/>
      <c r="F12" s="17"/>
    </row>
    <row r="13" spans="1:6" ht="27.75" customHeight="1" x14ac:dyDescent="0.2">
      <c r="A13" s="26" t="s">
        <v>8</v>
      </c>
      <c r="B13" s="69"/>
      <c r="C13" s="70"/>
      <c r="D13" s="70"/>
      <c r="E13" s="71"/>
      <c r="F13" s="17"/>
    </row>
    <row r="14" spans="1:6" ht="28.5" customHeight="1" thickBot="1" x14ac:dyDescent="0.25">
      <c r="A14" s="28" t="s">
        <v>10</v>
      </c>
      <c r="B14" s="66"/>
      <c r="C14" s="67"/>
      <c r="D14" s="67"/>
      <c r="E14" s="68"/>
      <c r="F14" s="17"/>
    </row>
    <row r="15" spans="1:6" ht="15" thickBot="1" x14ac:dyDescent="0.25">
      <c r="A15" s="53" t="s">
        <v>11</v>
      </c>
      <c r="B15" s="54"/>
      <c r="C15" s="54"/>
      <c r="D15" s="54"/>
      <c r="E15" s="55"/>
      <c r="F15" s="17"/>
    </row>
    <row r="16" spans="1:6" ht="15" customHeight="1" x14ac:dyDescent="0.2">
      <c r="A16" s="2"/>
      <c r="B16" s="35" t="s">
        <v>13</v>
      </c>
      <c r="C16" s="35" t="s">
        <v>14</v>
      </c>
      <c r="D16" s="6" t="s">
        <v>37</v>
      </c>
      <c r="E16" s="30" t="s">
        <v>21</v>
      </c>
      <c r="F16" s="19"/>
    </row>
    <row r="17" spans="1:6" ht="27.75" customHeight="1" x14ac:dyDescent="0.2">
      <c r="A17" s="3" t="s">
        <v>16</v>
      </c>
      <c r="B17" s="13"/>
      <c r="C17" s="13"/>
      <c r="D17" s="4">
        <f>C17-B17</f>
        <v>0</v>
      </c>
      <c r="E17" s="31"/>
      <c r="F17" s="56" t="s">
        <v>28</v>
      </c>
    </row>
    <row r="18" spans="1:6" ht="27.75" customHeight="1" x14ac:dyDescent="0.2">
      <c r="A18" s="3" t="s">
        <v>15</v>
      </c>
      <c r="B18" s="13"/>
      <c r="C18" s="13"/>
      <c r="D18" s="4">
        <f>C18-B18</f>
        <v>0</v>
      </c>
      <c r="E18" s="31"/>
      <c r="F18" s="56"/>
    </row>
    <row r="19" spans="1:6" ht="27.75" customHeight="1" x14ac:dyDescent="0.2">
      <c r="A19" s="104" t="s">
        <v>44</v>
      </c>
      <c r="B19" s="105"/>
      <c r="C19" s="106"/>
      <c r="D19" s="4">
        <f>SUM(D17:D18)</f>
        <v>0</v>
      </c>
      <c r="E19" s="31"/>
      <c r="F19" s="56"/>
    </row>
    <row r="20" spans="1:6" ht="27.75" customHeight="1" x14ac:dyDescent="0.2">
      <c r="A20" s="3" t="s">
        <v>12</v>
      </c>
      <c r="B20" s="9">
        <v>0</v>
      </c>
      <c r="C20" s="4">
        <v>4.1666666666666666E-3</v>
      </c>
      <c r="D20" s="4">
        <f>B20*C20</f>
        <v>0</v>
      </c>
      <c r="E20" s="31"/>
      <c r="F20" s="18" t="s">
        <v>29</v>
      </c>
    </row>
    <row r="21" spans="1:6" ht="27.75" customHeight="1" x14ac:dyDescent="0.2">
      <c r="A21" s="104" t="s">
        <v>45</v>
      </c>
      <c r="B21" s="105"/>
      <c r="C21" s="106"/>
      <c r="D21" s="4">
        <f>SUM(D19:D20)</f>
        <v>0</v>
      </c>
      <c r="E21" s="31"/>
      <c r="F21" s="19"/>
    </row>
    <row r="22" spans="1:6" ht="27.75" customHeight="1" x14ac:dyDescent="0.2">
      <c r="A22" s="104" t="s">
        <v>22</v>
      </c>
      <c r="B22" s="105"/>
      <c r="C22" s="106"/>
      <c r="D22" s="11">
        <v>0</v>
      </c>
      <c r="E22" s="32"/>
      <c r="F22" s="56" t="s">
        <v>39</v>
      </c>
    </row>
    <row r="23" spans="1:6" ht="27.75" customHeight="1" x14ac:dyDescent="0.2">
      <c r="A23" s="104" t="s">
        <v>46</v>
      </c>
      <c r="B23" s="105"/>
      <c r="C23" s="106"/>
      <c r="D23" s="14">
        <f>D21-D22</f>
        <v>0</v>
      </c>
      <c r="E23" s="32"/>
      <c r="F23" s="56"/>
    </row>
    <row r="24" spans="1:6" ht="27.75" customHeight="1" x14ac:dyDescent="0.2">
      <c r="A24" s="3" t="s">
        <v>47</v>
      </c>
      <c r="B24" s="4">
        <f>D23</f>
        <v>0</v>
      </c>
      <c r="C24" s="5" t="s">
        <v>42</v>
      </c>
      <c r="D24" s="21">
        <f>SUM(B24)*24*135</f>
        <v>0</v>
      </c>
      <c r="E24" s="31"/>
      <c r="F24" s="17"/>
    </row>
    <row r="25" spans="1:6" ht="27.75" customHeight="1" x14ac:dyDescent="0.2">
      <c r="A25" s="3" t="s">
        <v>17</v>
      </c>
      <c r="B25" s="10">
        <v>0</v>
      </c>
      <c r="C25" s="5" t="s">
        <v>54</v>
      </c>
      <c r="D25" s="21">
        <f>B25*0.57</f>
        <v>0</v>
      </c>
      <c r="E25" s="31"/>
      <c r="F25" s="17" t="s">
        <v>30</v>
      </c>
    </row>
    <row r="26" spans="1:6" ht="27.75" customHeight="1" x14ac:dyDescent="0.2">
      <c r="A26" s="104" t="s">
        <v>23</v>
      </c>
      <c r="B26" s="105"/>
      <c r="C26" s="106"/>
      <c r="D26" s="15">
        <f>SUM(D24:D25)</f>
        <v>0</v>
      </c>
      <c r="E26" s="31"/>
      <c r="F26" s="17"/>
    </row>
    <row r="27" spans="1:6" ht="27.75" customHeight="1" x14ac:dyDescent="0.2">
      <c r="A27" s="104" t="s">
        <v>18</v>
      </c>
      <c r="B27" s="106"/>
      <c r="C27" s="5" t="s">
        <v>19</v>
      </c>
      <c r="D27" s="15">
        <f>D26*20%</f>
        <v>0</v>
      </c>
      <c r="E27" s="31"/>
      <c r="F27" s="17"/>
    </row>
    <row r="28" spans="1:6" ht="27.75" customHeight="1" thickBot="1" x14ac:dyDescent="0.25">
      <c r="A28" s="107" t="s">
        <v>20</v>
      </c>
      <c r="B28" s="108"/>
      <c r="C28" s="109"/>
      <c r="D28" s="27">
        <f>SUM(D26:D27)</f>
        <v>0</v>
      </c>
      <c r="E28" s="32"/>
      <c r="F28" s="17"/>
    </row>
    <row r="29" spans="1:6" ht="15" customHeight="1" thickBot="1" x14ac:dyDescent="0.25">
      <c r="A29" s="53" t="s">
        <v>24</v>
      </c>
      <c r="B29" s="54"/>
      <c r="C29" s="54"/>
      <c r="D29" s="54"/>
      <c r="E29" s="55"/>
      <c r="F29" s="20" t="s">
        <v>49</v>
      </c>
    </row>
    <row r="30" spans="1:6" ht="32.25" customHeight="1" x14ac:dyDescent="0.2">
      <c r="A30" s="101" t="s">
        <v>25</v>
      </c>
      <c r="B30" s="102"/>
      <c r="C30" s="102"/>
      <c r="D30" s="102"/>
      <c r="E30" s="103"/>
      <c r="F30" s="23" t="s">
        <v>50</v>
      </c>
    </row>
    <row r="31" spans="1:6" ht="28.5" customHeight="1" x14ac:dyDescent="0.2">
      <c r="A31" s="93" t="s">
        <v>26</v>
      </c>
      <c r="B31" s="94"/>
      <c r="C31" s="97"/>
      <c r="D31" s="97"/>
      <c r="E31" s="98"/>
      <c r="F31" s="90" t="s">
        <v>52</v>
      </c>
    </row>
    <row r="32" spans="1:6" ht="28.5" customHeight="1" thickBot="1" x14ac:dyDescent="0.25">
      <c r="A32" s="72" t="s">
        <v>9</v>
      </c>
      <c r="B32" s="73"/>
      <c r="C32" s="74"/>
      <c r="D32" s="74"/>
      <c r="E32" s="75"/>
      <c r="F32" s="90"/>
    </row>
    <row r="33" spans="1:6" s="38" customFormat="1" ht="39.75" customHeight="1" thickBot="1" x14ac:dyDescent="0.25">
      <c r="A33" s="95" t="s">
        <v>53</v>
      </c>
      <c r="B33" s="96"/>
      <c r="C33" s="99"/>
      <c r="D33" s="99"/>
      <c r="E33" s="100"/>
      <c r="F33" s="90"/>
    </row>
    <row r="34" spans="1:6" ht="12" customHeight="1" x14ac:dyDescent="0.2">
      <c r="A34" s="39"/>
      <c r="B34" s="39"/>
      <c r="C34" s="39"/>
      <c r="D34" s="39"/>
      <c r="E34" s="39" t="s">
        <v>55</v>
      </c>
      <c r="F34" s="37"/>
    </row>
    <row r="35" spans="1:6" ht="12.75" customHeight="1" thickBot="1" x14ac:dyDescent="0.25">
      <c r="E35" s="40" t="s">
        <v>56</v>
      </c>
      <c r="F35" s="37"/>
    </row>
    <row r="36" spans="1:6" ht="26.25" customHeight="1" thickBot="1" x14ac:dyDescent="0.25">
      <c r="A36" s="53" t="s">
        <v>33</v>
      </c>
      <c r="B36" s="54"/>
      <c r="C36" s="54"/>
      <c r="D36" s="54"/>
      <c r="E36" s="55"/>
      <c r="F36" s="17"/>
    </row>
    <row r="37" spans="1:6" s="12" customFormat="1" ht="38.25" customHeight="1" x14ac:dyDescent="0.2">
      <c r="A37" s="51" t="s">
        <v>34</v>
      </c>
      <c r="B37" s="52"/>
      <c r="C37" s="47" t="s">
        <v>35</v>
      </c>
      <c r="D37" s="48"/>
      <c r="E37" s="22" t="s">
        <v>36</v>
      </c>
      <c r="F37" s="18"/>
    </row>
    <row r="38" spans="1:6" ht="44.25" customHeight="1" x14ac:dyDescent="0.2">
      <c r="A38" s="49"/>
      <c r="B38" s="50"/>
      <c r="C38" s="49"/>
      <c r="D38" s="50"/>
      <c r="E38" s="36"/>
      <c r="F38" s="18" t="s">
        <v>38</v>
      </c>
    </row>
    <row r="39" spans="1:6" ht="44.25" customHeight="1" x14ac:dyDescent="0.2">
      <c r="A39" s="91"/>
      <c r="B39" s="92"/>
      <c r="C39" s="49"/>
      <c r="D39" s="50"/>
      <c r="E39" s="36"/>
      <c r="F39" s="17"/>
    </row>
    <row r="40" spans="1:6" ht="44.25" customHeight="1" x14ac:dyDescent="0.2">
      <c r="A40" s="45"/>
      <c r="B40" s="46"/>
      <c r="C40" s="49"/>
      <c r="D40" s="50"/>
      <c r="E40" s="36"/>
      <c r="F40" s="17"/>
    </row>
    <row r="41" spans="1:6" ht="44.25" customHeight="1" x14ac:dyDescent="0.2">
      <c r="A41" s="45"/>
      <c r="B41" s="46"/>
      <c r="C41" s="49"/>
      <c r="D41" s="50"/>
      <c r="E41" s="36"/>
      <c r="F41" s="17"/>
    </row>
    <row r="42" spans="1:6" ht="44.25" customHeight="1" x14ac:dyDescent="0.2">
      <c r="A42" s="45"/>
      <c r="B42" s="46"/>
      <c r="C42" s="49"/>
      <c r="D42" s="50"/>
      <c r="E42" s="36"/>
      <c r="F42" s="17"/>
    </row>
    <row r="43" spans="1:6" ht="44.25" customHeight="1" x14ac:dyDescent="0.2">
      <c r="A43" s="45"/>
      <c r="B43" s="46"/>
      <c r="C43" s="49"/>
      <c r="D43" s="50"/>
      <c r="E43" s="36"/>
      <c r="F43" s="17"/>
    </row>
    <row r="44" spans="1:6" ht="44.25" customHeight="1" x14ac:dyDescent="0.2">
      <c r="A44" s="45"/>
      <c r="B44" s="46"/>
      <c r="C44" s="49"/>
      <c r="D44" s="50"/>
      <c r="E44" s="36"/>
      <c r="F44" s="17"/>
    </row>
    <row r="45" spans="1:6" ht="44.25" customHeight="1" x14ac:dyDescent="0.2">
      <c r="A45" s="45"/>
      <c r="B45" s="46"/>
      <c r="C45" s="41"/>
      <c r="D45" s="42"/>
      <c r="E45" s="36"/>
      <c r="F45" s="17"/>
    </row>
    <row r="46" spans="1:6" ht="44.25" customHeight="1" x14ac:dyDescent="0.2">
      <c r="A46" s="45"/>
      <c r="B46" s="46"/>
      <c r="C46" s="41"/>
      <c r="D46" s="42"/>
      <c r="E46" s="33"/>
      <c r="F46" s="17"/>
    </row>
    <row r="47" spans="1:6" ht="44.25" customHeight="1" x14ac:dyDescent="0.2">
      <c r="A47" s="45"/>
      <c r="B47" s="46"/>
      <c r="C47" s="41"/>
      <c r="D47" s="42"/>
      <c r="E47" s="33"/>
      <c r="F47" s="17"/>
    </row>
    <row r="48" spans="1:6" ht="44.25" customHeight="1" x14ac:dyDescent="0.2">
      <c r="A48" s="45"/>
      <c r="B48" s="46"/>
      <c r="C48" s="41"/>
      <c r="D48" s="42"/>
      <c r="E48" s="33"/>
      <c r="F48" s="17"/>
    </row>
    <row r="49" spans="1:6" ht="44.25" customHeight="1" x14ac:dyDescent="0.2">
      <c r="A49" s="45"/>
      <c r="B49" s="46"/>
      <c r="C49" s="41"/>
      <c r="D49" s="42"/>
      <c r="E49" s="33"/>
      <c r="F49" s="17"/>
    </row>
    <row r="50" spans="1:6" ht="44.25" customHeight="1" x14ac:dyDescent="0.2">
      <c r="A50" s="45"/>
      <c r="B50" s="46"/>
      <c r="C50" s="41"/>
      <c r="D50" s="42"/>
      <c r="E50" s="33"/>
      <c r="F50" s="17"/>
    </row>
    <row r="51" spans="1:6" ht="44.25" customHeight="1" x14ac:dyDescent="0.2">
      <c r="A51" s="45"/>
      <c r="B51" s="46"/>
      <c r="C51" s="41"/>
      <c r="D51" s="42"/>
      <c r="E51" s="33"/>
      <c r="F51" s="17"/>
    </row>
    <row r="52" spans="1:6" ht="44.25" customHeight="1" x14ac:dyDescent="0.2">
      <c r="A52" s="45"/>
      <c r="B52" s="46"/>
      <c r="C52" s="41"/>
      <c r="D52" s="42"/>
      <c r="E52" s="33"/>
      <c r="F52" s="17"/>
    </row>
    <row r="53" spans="1:6" ht="44.25" customHeight="1" x14ac:dyDescent="0.2">
      <c r="A53" s="45"/>
      <c r="B53" s="46"/>
      <c r="C53" s="41"/>
      <c r="D53" s="42"/>
      <c r="E53" s="33"/>
      <c r="F53" s="20"/>
    </row>
    <row r="54" spans="1:6" ht="44.25" customHeight="1" x14ac:dyDescent="0.2">
      <c r="A54" s="45"/>
      <c r="B54" s="46"/>
      <c r="C54" s="41"/>
      <c r="D54" s="42"/>
      <c r="E54" s="33"/>
      <c r="F54" s="20"/>
    </row>
    <row r="55" spans="1:6" ht="44.25" customHeight="1" thickBot="1" x14ac:dyDescent="0.25">
      <c r="A55" s="88"/>
      <c r="B55" s="89"/>
      <c r="C55" s="43"/>
      <c r="D55" s="44"/>
      <c r="E55" s="34"/>
      <c r="F55" s="20"/>
    </row>
  </sheetData>
  <mergeCells count="72">
    <mergeCell ref="A30:E30"/>
    <mergeCell ref="A19:C19"/>
    <mergeCell ref="A29:E29"/>
    <mergeCell ref="F22:F23"/>
    <mergeCell ref="A27:B27"/>
    <mergeCell ref="A28:C28"/>
    <mergeCell ref="A21:C21"/>
    <mergeCell ref="A23:C23"/>
    <mergeCell ref="A26:C26"/>
    <mergeCell ref="A22:C22"/>
    <mergeCell ref="A55:B55"/>
    <mergeCell ref="F31:F33"/>
    <mergeCell ref="A43:B43"/>
    <mergeCell ref="A44:B44"/>
    <mergeCell ref="A45:B45"/>
    <mergeCell ref="A38:B38"/>
    <mergeCell ref="A39:B39"/>
    <mergeCell ref="A40:B40"/>
    <mergeCell ref="A41:B41"/>
    <mergeCell ref="A31:B31"/>
    <mergeCell ref="A33:B33"/>
    <mergeCell ref="C31:E31"/>
    <mergeCell ref="C33:E33"/>
    <mergeCell ref="A53:B53"/>
    <mergeCell ref="A54:B54"/>
    <mergeCell ref="A46:B46"/>
    <mergeCell ref="A1:E1"/>
    <mergeCell ref="A2:E2"/>
    <mergeCell ref="A3:E3"/>
    <mergeCell ref="B6:E6"/>
    <mergeCell ref="B8:E8"/>
    <mergeCell ref="A5:E5"/>
    <mergeCell ref="A37:B37"/>
    <mergeCell ref="A47:B47"/>
    <mergeCell ref="A48:B48"/>
    <mergeCell ref="A36:E36"/>
    <mergeCell ref="F3:F5"/>
    <mergeCell ref="B7:E7"/>
    <mergeCell ref="B9:E9"/>
    <mergeCell ref="B10:E10"/>
    <mergeCell ref="B12:E12"/>
    <mergeCell ref="A11:E11"/>
    <mergeCell ref="B14:E14"/>
    <mergeCell ref="B13:E13"/>
    <mergeCell ref="F17:F19"/>
    <mergeCell ref="A32:B32"/>
    <mergeCell ref="C32:E32"/>
    <mergeCell ref="A15:E15"/>
    <mergeCell ref="A49:B49"/>
    <mergeCell ref="A50:B50"/>
    <mergeCell ref="A51:B51"/>
    <mergeCell ref="A52:B52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A42:B42"/>
    <mergeCell ref="C53:D53"/>
    <mergeCell ref="C54:D54"/>
    <mergeCell ref="C55:D55"/>
    <mergeCell ref="C48:D48"/>
    <mergeCell ref="C49:D49"/>
    <mergeCell ref="C50:D50"/>
    <mergeCell ref="C51:D51"/>
    <mergeCell ref="C52:D52"/>
  </mergeCells>
  <hyperlinks>
    <hyperlink ref="F30" r:id="rId1"/>
  </hyperlinks>
  <printOptions horizontalCentered="1" verticalCentered="1"/>
  <pageMargins left="0.39370078740157483" right="0.39370078740157483" top="0.19685039370078741" bottom="0.19685039370078741" header="0.19685039370078741" footer="0.31496062992125984"/>
  <pageSetup paperSize="9" scale="92" fitToHeight="2" orientation="portrait" r:id="rId2"/>
  <rowBreaks count="1" manualBreakCount="1">
    <brk id="35" max="4" man="1"/>
  </rowBreaks>
  <ignoredErrors>
    <ignoredError sqref="D20 D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22C41A5EEF44187BA5B6AF773567F" ma:contentTypeVersion="15" ma:contentTypeDescription="Create a new document." ma:contentTypeScope="" ma:versionID="1806a0d186d06f0c379db81db9d5b5a5">
  <xsd:schema xmlns:xsd="http://www.w3.org/2001/XMLSchema" xmlns:xs="http://www.w3.org/2001/XMLSchema" xmlns:p="http://schemas.microsoft.com/office/2006/metadata/properties" xmlns:ns2="5aaff0ff-45b1-45b8-9896-dab85b9f3ddf" xmlns:ns3="fe35d588-a51b-432b-9f1f-2a6a7b586c77" targetNamespace="http://schemas.microsoft.com/office/2006/metadata/properties" ma:root="true" ma:fieldsID="2fbe9ba78ab204da79f9486231dd13a4" ns2:_="" ns3:_="">
    <xsd:import namespace="5aaff0ff-45b1-45b8-9896-dab85b9f3ddf"/>
    <xsd:import namespace="fe35d588-a51b-432b-9f1f-2a6a7b586c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ff0ff-45b1-45b8-9896-dab85b9f3d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352c712-0e0c-4721-b0b2-31b337ebe5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35d588-a51b-432b-9f1f-2a6a7b586c77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574cc35a-62d2-4923-8de2-901d443f2e4b}" ma:internalName="TaxCatchAll" ma:showField="CatchAllData" ma:web="fe35d588-a51b-432b-9f1f-2a6a7b586c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e35d588-a51b-432b-9f1f-2a6a7b586c77" xsi:nil="true"/>
    <lcf76f155ced4ddcb4097134ff3c332f xmlns="5aaff0ff-45b1-45b8-9896-dab85b9f3dd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000F456-9E6C-4A28-8DCB-A2F2BE6FCB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98591B-EFAC-4804-B15B-6176B9D253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aff0ff-45b1-45b8-9896-dab85b9f3ddf"/>
    <ds:schemaRef ds:uri="fe35d588-a51b-432b-9f1f-2a6a7b586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4A6EE8-DCF6-4227-927F-211DAD6A30BB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fe35d588-a51b-432b-9f1f-2a6a7b586c77"/>
    <ds:schemaRef ds:uri="5aaff0ff-45b1-45b8-9896-dab85b9f3dd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Isle of Man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Court Duty Advocate Claim - SENIOR - Nov 2015</dc:title>
  <dc:creator>Martin Blackburn</dc:creator>
  <cp:lastModifiedBy>Clare, Sam</cp:lastModifiedBy>
  <cp:lastPrinted>2023-09-01T13:52:22Z</cp:lastPrinted>
  <dcterms:created xsi:type="dcterms:W3CDTF">2012-11-06T15:03:45Z</dcterms:created>
  <dcterms:modified xsi:type="dcterms:W3CDTF">2023-09-13T08:02:33Z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0x010100BB422C41A5EEF44187BA5B6AF773567F</vt:lpwstr>
  </property>
  <property fmtid="{D5CDD505-2E9C-101B-9397-08002B2CF9AE}" pid="3" name="MediaServiceImageTags">
    <vt:lpwstr/>
  </property>
</Properties>
</file>