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eiltys\root\GTS_Home\isdasmi\Desktop\CMS Docs\"/>
    </mc:Choice>
  </mc:AlternateContent>
  <bookViews>
    <workbookView xWindow="0" yWindow="0" windowWidth="28800" windowHeight="14270"/>
  </bookViews>
  <sheets>
    <sheet name="Domain 3 - Summary" sheetId="1" r:id="rId1"/>
    <sheet name="3.3" sheetId="3" r:id="rId2"/>
    <sheet name="3.3i" sheetId="4" r:id="rId3"/>
    <sheet name="3.4"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4" l="1"/>
  <c r="C8" i="4"/>
  <c r="D8" i="3"/>
  <c r="C8" i="3"/>
</calcChain>
</file>

<file path=xl/sharedStrings.xml><?xml version="1.0" encoding="utf-8"?>
<sst xmlns="http://schemas.openxmlformats.org/spreadsheetml/2006/main" count="201" uniqueCount="74">
  <si>
    <t>Indicator</t>
  </si>
  <si>
    <t>Indicator Description</t>
  </si>
  <si>
    <t>Value</t>
  </si>
  <si>
    <t>Domain 3 Helping people to recover from episodes of ill health or following injury</t>
  </si>
  <si>
    <t>3.2.i</t>
  </si>
  <si>
    <t>3.3.i</t>
  </si>
  <si>
    <t>3.5.i</t>
  </si>
  <si>
    <t>Proportion of older people (65 and over) who were still at home 91 days after discharge from hospital into reablement/rehabilitation services</t>
  </si>
  <si>
    <t>Proportion of older people (65 and over) who were offered rehabilitation following discharge from acute or community hospital</t>
  </si>
  <si>
    <t>The proportion, expressed as a percentage, of older people aged 65 and over offered reablement services following discharge from hospital</t>
  </si>
  <si>
    <t>Tooth extractions due to decay for children admitted as inpatients to hospital, aged 10 years and under</t>
  </si>
  <si>
    <t>The crude rate of the number of finished consultant episodes (FCEs) where a tooth extraction was performed on a child aged 10 years or under at the start of the episode of care, due to tooth decay, per 100,000 resident population</t>
  </si>
  <si>
    <t>Emergency admissions for acute conditions that should not usually require hospital admission</t>
  </si>
  <si>
    <t>Emergency admissions to hospital (indirectly standardised rate per 100,000 population) of persons with acute conditions (ear/nose/throat infections, kidney/urinary tract infections, angina, among others) that usually could have been avoided through better management in primary care</t>
  </si>
  <si>
    <t>Emergency readmissions within 30 days of discharge from hospital</t>
  </si>
  <si>
    <t>Emergency admissions for children with lower respiratory tract infections (LRTIs)</t>
  </si>
  <si>
    <t>Hip fracture: Proportion of patients recovering to their previous levels of mobility / walking ability at 30 days</t>
  </si>
  <si>
    <t>The proportion of patients, expressed as a percentage, with a hip fracture recovering to their previous levels of mobility at 30 days after admission</t>
  </si>
  <si>
    <t>Hip fracture: Proportion of patients recovering to their previous levels of mobility / walking ability at 120 days</t>
  </si>
  <si>
    <t>The proportion of patients, expressed as a percentage, with a hip fracture recovering to their previous levels of mobility at 120 days after admission.</t>
  </si>
  <si>
    <t>Indirectly standardised percentage of emergency admissions to hospital occurring within 30 days of the last, previous discharge after admission. Admissions for cancer and obstetrics should be excluded as they may form part of the patient’s care plan</t>
  </si>
  <si>
    <t>Emergency admissions to hospital of children with selected types of lower respiratory tract infections (bronchiolitis, bronchopneumonia and pneumonia). Expressed as the indirectly standardised rate of admissions per 100,000 population aged under 19 (0 to 18 years)</t>
  </si>
  <si>
    <t>Financial year</t>
  </si>
  <si>
    <t>Period</t>
  </si>
  <si>
    <t>Breakdown</t>
  </si>
  <si>
    <t>Level</t>
  </si>
  <si>
    <t>Indicator value</t>
  </si>
  <si>
    <t>Lower CI</t>
  </si>
  <si>
    <t>Upper CI</t>
  </si>
  <si>
    <t>Numerator</t>
  </si>
  <si>
    <t>Denominator (population)</t>
  </si>
  <si>
    <t>Other tooth extractions</t>
  </si>
  <si>
    <t>2011/12</t>
  </si>
  <si>
    <t>Age</t>
  </si>
  <si>
    <t>0 - 5 years</t>
  </si>
  <si>
    <t>6 - 10 years</t>
  </si>
  <si>
    <t>Gender</t>
  </si>
  <si>
    <t>Female</t>
  </si>
  <si>
    <t>Male</t>
  </si>
  <si>
    <t>Isle of Man</t>
  </si>
  <si>
    <t>2012/13</t>
  </si>
  <si>
    <t>2013/14</t>
  </si>
  <si>
    <t>2014/15</t>
  </si>
  <si>
    <t>2015/16</t>
  </si>
  <si>
    <t>2016/17</t>
  </si>
  <si>
    <t>2017/18</t>
  </si>
  <si>
    <t>01/04/2011 to 31/03/2012 23:59:59</t>
  </si>
  <si>
    <t>01/04/2012 to 31/03/2013 23:59:59</t>
  </si>
  <si>
    <t>01/04/2013 to 31/03/2014 23:59:59</t>
  </si>
  <si>
    <t>01/04/2014 to 31/03/2015 23:59:59</t>
  </si>
  <si>
    <t>01/04/2015 to 31/03/2016 23:59:59</t>
  </si>
  <si>
    <t>01/04/2016 to 31/03/2017 23:59:59</t>
  </si>
  <si>
    <t>01/04/2017 to 31/03/2018 23:59:59</t>
  </si>
  <si>
    <t>The Hospital Performance team are in the process of developing reporting in order to benchmark against the corresponding NHS Outcomes Framework indicators.  As soon as these have been compiled and verified they will be uploaded to this site.  Do note that these indicators rely on the complete clinical coding of finished consultant episodes which we currently have a delay in completing and as a result the latest data is not going to be available.  A review of the clinical coding function is under way and we will ensure that going forward we have access to accurate, reliable, sustainable and timely clinical coding information.</t>
  </si>
  <si>
    <t>under development</t>
  </si>
  <si>
    <t>The proportion, expressed as a percentage, of older people aged 65 and over discharged from hospital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</si>
  <si>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Comments</t>
  </si>
  <si>
    <t>under review</t>
  </si>
  <si>
    <t xml:space="preserve">DHSC Outcomes Framework </t>
  </si>
  <si>
    <t>Indicator Values - Domain 3</t>
  </si>
  <si>
    <t>We currently reviewing the way in which this data can be collected and analysed in order to correctly calculating this indicator.</t>
  </si>
  <si>
    <r>
      <rPr>
        <b/>
        <sz val="11"/>
        <color theme="1"/>
        <rFont val="Tahoma"/>
        <family val="2"/>
      </rPr>
      <t xml:space="preserve">3.4 </t>
    </r>
    <r>
      <rPr>
        <sz val="11"/>
        <color theme="1"/>
        <rFont val="Tahoma"/>
        <family val="2"/>
      </rPr>
      <t>Tooth extractions due to decay for children admitted as inpatients to hospital, aged 10 years and under</t>
    </r>
  </si>
  <si>
    <t>Data is from the 2019 upload as no new data was submitted for this release.</t>
  </si>
  <si>
    <t>There are no planned further updates for this indicator.</t>
  </si>
  <si>
    <t>3.3 Proportion of older people (65 and over) who were still at home 91 days after discharge from hospital into reablement/rehabilitation services</t>
  </si>
  <si>
    <t>Number of Discharges</t>
  </si>
  <si>
    <t>Number of Older People Offered Reablement</t>
  </si>
  <si>
    <t>Percentage Accepting Reablement</t>
  </si>
  <si>
    <t>Discharge Date Month</t>
  </si>
  <si>
    <t>3.3i Proportion of older people (65 and over) who were offered rehabilitation following discharge from acute or community hospital</t>
  </si>
  <si>
    <t>Number of Older People Still at Home after 91 Days</t>
  </si>
  <si>
    <t>Percentage Still at Home</t>
  </si>
  <si>
    <t>Total</t>
  </si>
  <si>
    <t>Published: Q4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</si>
</sst>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6" x14ac:knownFonts="1">
    <font>
      <sz val="11"/>
      <color theme="1"/>
      <name val="Tahoma"/>
      <family val="2"/>
    </font>
    <font>
      <sz val="11"/>
      <color theme="1"/>
      <name val="Tahoma"/>
      <family val="2"/>
    </font>
    <font>
      <b/>
      <sz val="15"/>
      <color theme="3"/>
      <name val="Tahoma"/>
      <family val="2"/>
    </font>
    <font>
      <b/>
      <sz val="13"/>
      <color theme="3"/>
      <name val="Tahoma"/>
      <family val="2"/>
    </font>
    <font>
      <b/>
      <sz val="11"/>
      <color theme="3"/>
      <name val="Tahoma"/>
      <family val="2"/>
    </font>
    <font>
      <sz val="11"/>
      <color rgb="FF006100"/>
      <name val="Tahoma"/>
      <family val="2"/>
    </font>
    <font>
      <sz val="11"/>
      <color rgb="FF9C0006"/>
      <name val="Tahoma"/>
      <family val="2"/>
    </font>
    <font>
      <sz val="11"/>
      <color rgb="FF9C6500"/>
      <name val="Tahoma"/>
      <family val="2"/>
    </font>
    <font>
      <sz val="11"/>
      <color rgb="FF3F3F76"/>
      <name val="Tahoma"/>
      <family val="2"/>
    </font>
    <font>
      <b/>
      <sz val="11"/>
      <color rgb="FF3F3F3F"/>
      <name val="Tahoma"/>
      <family val="2"/>
    </font>
    <font>
      <b/>
      <sz val="11"/>
      <color rgb="FFFA7D00"/>
      <name val="Tahoma"/>
      <family val="2"/>
    </font>
    <font>
      <sz val="11"/>
      <color rgb="FFFA7D00"/>
      <name val="Tahoma"/>
      <family val="2"/>
    </font>
    <font>
      <b/>
      <sz val="11"/>
      <color theme="0"/>
      <name val="Tahoma"/>
      <family val="2"/>
    </font>
    <font>
      <sz val="11"/>
      <color rgb="FFFF0000"/>
      <name val="Tahoma"/>
      <family val="2"/>
    </font>
    <font>
      <i/>
      <sz val="11"/>
      <color rgb="FF7F7F7F"/>
      <name val="Tahoma"/>
      <family val="2"/>
    </font>
    <font>
      <b/>
      <sz val="11"/>
      <color theme="1"/>
      <name val="Tahoma"/>
      <family val="2"/>
    </font>
    <font>
      <sz val="11"/>
      <color theme="0"/>
      <name val="Tahoma"/>
      <family val="2"/>
    </font>
    <font>
      <b/>
      <sz val="18"/>
      <color theme="3"/>
      <name val="Calibri Light"/>
      <family val="2"/>
      <scheme val="major"/>
    </font>
    <font>
      <u/>
      <sz val="11"/>
      <color theme="10"/>
      <name val="Tahoma"/>
      <family val="2"/>
    </font>
    <font>
      <sz val="10"/>
      <name val="Arial"/>
      <family val="2"/>
    </font>
    <font>
      <sz val="11"/>
      <color theme="1"/>
      <name val="Calibri"/>
      <family val="2"/>
      <scheme val="minor"/>
    </font>
    <font>
      <sz val="10"/>
      <name val="MS Sans Serif"/>
      <family val="2"/>
    </font>
    <font>
      <sz val="10"/>
      <color theme="1"/>
      <name val="Arial"/>
      <family val="2"/>
    </font>
    <font>
      <u/>
      <sz val="11"/>
      <color theme="10"/>
      <name val="Calibri"/>
      <family val="2"/>
      <scheme val="minor"/>
    </font>
    <font>
      <u/>
      <sz val="10"/>
      <color indexed="12"/>
      <name val="Arial"/>
      <family val="2"/>
    </font>
    <font>
      <sz val="10"/>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theme="1"/>
      <name val="Tahoma"/>
      <family val="2"/>
    </font>
    <font>
      <b/>
      <sz val="10"/>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53"/>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26"/>
      </patternFill>
    </fill>
    <fill>
      <patternFill patternType="solid">
        <fgColor indexed="11"/>
        <bgColor indexed="49"/>
      </patternFill>
    </fill>
    <fill>
      <patternFill patternType="solid">
        <fgColor indexed="10"/>
        <bgColor indexed="60"/>
      </patternFill>
    </fill>
    <fill>
      <patternFill patternType="solid">
        <fgColor rgb="FFFF5447"/>
        <bgColor indexed="64"/>
      </patternFill>
    </fill>
    <fill>
      <patternFill patternType="solid">
        <fgColor theme="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223">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9" fillId="0" borderId="0"/>
    <xf numFmtId="43" fontId="19" fillId="0" borderId="0" applyFill="0" applyBorder="0" applyAlignment="0" applyProtection="0"/>
    <xf numFmtId="0" fontId="45" fillId="56" borderId="0" applyNumberFormat="0" applyBorder="0" applyAlignment="0" applyProtection="0"/>
    <xf numFmtId="0" fontId="45" fillId="55" borderId="0" applyNumberFormat="0" applyBorder="0" applyAlignment="0" applyProtection="0"/>
    <xf numFmtId="9" fontId="19" fillId="0" borderId="0" applyFill="0" applyBorder="0" applyAlignment="0" applyProtection="0"/>
    <xf numFmtId="0" fontId="17" fillId="0" borderId="0" applyNumberFormat="0" applyFill="0" applyBorder="0" applyAlignment="0" applyProtection="0"/>
    <xf numFmtId="0" fontId="19" fillId="0" borderId="0"/>
    <xf numFmtId="0" fontId="20" fillId="0" borderId="0"/>
    <xf numFmtId="0" fontId="19" fillId="0" borderId="0"/>
    <xf numFmtId="0" fontId="21" fillId="0" borderId="0"/>
    <xf numFmtId="0" fontId="1" fillId="0" borderId="0"/>
    <xf numFmtId="0" fontId="20" fillId="0" borderId="0"/>
    <xf numFmtId="0" fontId="21" fillId="0" borderId="0"/>
    <xf numFmtId="9" fontId="20" fillId="0" borderId="0" applyFont="0" applyFill="0" applyBorder="0" applyAlignment="0" applyProtection="0"/>
    <xf numFmtId="9" fontId="19" fillId="0" borderId="0" applyFont="0" applyFill="0" applyBorder="0" applyAlignment="0" applyProtection="0"/>
    <xf numFmtId="0" fontId="22" fillId="0" borderId="0"/>
    <xf numFmtId="0" fontId="20" fillId="0" borderId="0"/>
    <xf numFmtId="0" fontId="23" fillId="0" borderId="0" applyNumberFormat="0" applyFill="0" applyBorder="0" applyAlignment="0" applyProtection="0"/>
    <xf numFmtId="43" fontId="19" fillId="0" borderId="0" applyFont="0" applyFill="0" applyBorder="0" applyAlignment="0" applyProtection="0"/>
    <xf numFmtId="0" fontId="20" fillId="0" borderId="0"/>
    <xf numFmtId="0" fontId="21" fillId="0" borderId="0"/>
    <xf numFmtId="0" fontId="24" fillId="0" borderId="0" applyNumberFormat="0" applyFill="0" applyBorder="0" applyAlignment="0" applyProtection="0">
      <alignment vertical="top"/>
      <protection locked="0"/>
    </xf>
    <xf numFmtId="0" fontId="1"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 fillId="0" borderId="0"/>
    <xf numFmtId="0" fontId="1" fillId="8" borderId="8" applyNumberFormat="0" applyFont="0" applyAlignment="0" applyProtection="0"/>
    <xf numFmtId="0" fontId="1" fillId="0" borderId="0"/>
    <xf numFmtId="0" fontId="18" fillId="0" borderId="0" applyNumberForma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25" fillId="0" borderId="0"/>
    <xf numFmtId="0" fontId="27" fillId="33"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9" borderId="0" applyNumberFormat="0" applyBorder="0" applyAlignment="0" applyProtection="0"/>
    <xf numFmtId="0" fontId="27" fillId="38"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37" borderId="0" applyNumberFormat="0" applyBorder="0" applyAlignment="0" applyProtection="0"/>
    <xf numFmtId="0" fontId="27" fillId="40" borderId="0" applyNumberFormat="0" applyBorder="0" applyAlignment="0" applyProtection="0"/>
    <xf numFmtId="0" fontId="27" fillId="43" borderId="0" applyNumberFormat="0" applyBorder="0" applyAlignment="0" applyProtection="0"/>
    <xf numFmtId="0" fontId="28" fillId="44"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5"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5" borderId="0" applyNumberFormat="0" applyBorder="0" applyAlignment="0" applyProtection="0"/>
    <xf numFmtId="0" fontId="28" fillId="47" borderId="0" applyNumberFormat="0" applyBorder="0" applyAlignment="0" applyProtection="0"/>
    <xf numFmtId="0" fontId="28" fillId="34" borderId="0" applyNumberFormat="0" applyBorder="0" applyAlignment="0" applyProtection="0"/>
    <xf numFmtId="0" fontId="29" fillId="35" borderId="0" applyNumberFormat="0" applyBorder="0" applyAlignment="0" applyProtection="0"/>
    <xf numFmtId="0" fontId="30" fillId="52" borderId="10" applyNumberFormat="0" applyAlignment="0" applyProtection="0"/>
    <xf numFmtId="0" fontId="31" fillId="53" borderId="11" applyNumberFormat="0" applyAlignment="0" applyProtection="0"/>
    <xf numFmtId="0" fontId="32" fillId="0" borderId="0" applyNumberFormat="0" applyFill="0" applyBorder="0" applyAlignment="0" applyProtection="0"/>
    <xf numFmtId="0" fontId="33" fillId="36" borderId="0" applyNumberFormat="0" applyBorder="0" applyAlignment="0" applyProtection="0"/>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7" fillId="38" borderId="10" applyNumberFormat="0" applyAlignment="0" applyProtection="0"/>
    <xf numFmtId="0" fontId="38" fillId="0" borderId="15" applyNumberFormat="0" applyFill="0" applyAlignment="0" applyProtection="0"/>
    <xf numFmtId="0" fontId="39" fillId="46" borderId="0" applyNumberFormat="0" applyBorder="0" applyAlignment="0" applyProtection="0"/>
    <xf numFmtId="0" fontId="20" fillId="0" borderId="0"/>
    <xf numFmtId="0" fontId="19" fillId="54" borderId="16" applyNumberFormat="0" applyFont="0" applyAlignment="0" applyProtection="0"/>
    <xf numFmtId="0" fontId="40" fillId="52" borderId="17" applyNumberFormat="0" applyAlignment="0" applyProtection="0"/>
    <xf numFmtId="0" fontId="41" fillId="0" borderId="0" applyNumberFormat="0" applyFill="0" applyBorder="0" applyAlignment="0" applyProtection="0"/>
    <xf numFmtId="0" fontId="42" fillId="0" borderId="18" applyNumberFormat="0" applyFill="0" applyAlignment="0" applyProtection="0"/>
    <xf numFmtId="0" fontId="43" fillId="0" borderId="0" applyNumberFormat="0" applyFill="0" applyBorder="0" applyAlignment="0" applyProtection="0"/>
    <xf numFmtId="0" fontId="26" fillId="0" borderId="0">
      <alignment horizontal="right" vertical="top" readingOrder="1"/>
    </xf>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9" fontId="20" fillId="0" borderId="0" applyFont="0" applyFill="0" applyBorder="0" applyAlignment="0" applyProtection="0"/>
    <xf numFmtId="0" fontId="25" fillId="0" borderId="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29">
    <xf numFmtId="0" fontId="0" fillId="0" borderId="0" xfId="0"/>
    <xf numFmtId="0" fontId="44" fillId="0" borderId="0" xfId="0" applyFont="1" applyAlignment="1">
      <alignment wrapText="1"/>
    </xf>
    <xf numFmtId="0" fontId="44" fillId="0" borderId="0" xfId="0" applyFont="1"/>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xf>
    <xf numFmtId="0" fontId="0" fillId="0" borderId="0" xfId="0"/>
    <xf numFmtId="0" fontId="0" fillId="57" borderId="0" xfId="0" applyFill="1" applyAlignment="1">
      <alignment vertical="center"/>
    </xf>
    <xf numFmtId="0" fontId="0" fillId="57" borderId="0" xfId="0" applyFill="1" applyAlignment="1">
      <alignment horizontal="left" vertical="top"/>
    </xf>
    <xf numFmtId="0" fontId="0" fillId="0" borderId="0" xfId="0" applyFill="1"/>
    <xf numFmtId="2" fontId="0" fillId="0" borderId="0" xfId="0" applyNumberFormat="1" applyAlignment="1">
      <alignment horizontal="center" vertical="center"/>
    </xf>
    <xf numFmtId="0" fontId="0" fillId="0" borderId="0" xfId="0" applyAlignment="1">
      <alignment horizontal="center" vertical="center" wrapText="1"/>
    </xf>
    <xf numFmtId="0" fontId="0" fillId="57" borderId="0" xfId="0" applyFill="1" applyAlignment="1">
      <alignment horizontal="center" vertical="center"/>
    </xf>
    <xf numFmtId="0" fontId="0" fillId="58" borderId="19" xfId="0" applyFill="1" applyBorder="1" applyAlignment="1">
      <alignment horizontal="left"/>
    </xf>
    <xf numFmtId="0" fontId="0" fillId="0" borderId="19" xfId="0" applyBorder="1" applyAlignment="1">
      <alignment horizontal="center" vertical="center"/>
    </xf>
    <xf numFmtId="0" fontId="0" fillId="0" borderId="19" xfId="0" applyBorder="1" applyAlignment="1">
      <alignment horizontal="left" vertical="center" wrapText="1"/>
    </xf>
    <xf numFmtId="0" fontId="0" fillId="0" borderId="19" xfId="0" applyBorder="1" applyAlignment="1">
      <alignment horizontal="center" vertical="center" wrapText="1"/>
    </xf>
    <xf numFmtId="0" fontId="0" fillId="0" borderId="19" xfId="0" applyFont="1" applyFill="1" applyBorder="1" applyAlignment="1">
      <alignment vertical="center" wrapText="1"/>
    </xf>
    <xf numFmtId="2" fontId="0" fillId="0" borderId="19" xfId="0" applyNumberFormat="1" applyBorder="1" applyAlignment="1">
      <alignment horizontal="center" vertical="center"/>
    </xf>
    <xf numFmtId="0" fontId="0" fillId="58" borderId="19" xfId="0" applyFill="1" applyBorder="1" applyAlignment="1"/>
    <xf numFmtId="0" fontId="0" fillId="58" borderId="19" xfId="0" applyFill="1" applyBorder="1" applyAlignment="1">
      <alignment horizontal="center"/>
    </xf>
    <xf numFmtId="0" fontId="0" fillId="0" borderId="0" xfId="0" applyAlignment="1">
      <alignment vertical="center"/>
    </xf>
    <xf numFmtId="0" fontId="0" fillId="0" borderId="19" xfId="0" applyBorder="1" applyAlignment="1">
      <alignment vertical="center"/>
    </xf>
    <xf numFmtId="0" fontId="0" fillId="0" borderId="19" xfId="0" applyBorder="1"/>
    <xf numFmtId="17" fontId="0" fillId="0" borderId="19" xfId="0" applyNumberFormat="1" applyBorder="1"/>
    <xf numFmtId="9" fontId="0" fillId="0" borderId="19" xfId="222" applyFont="1" applyBorder="1"/>
    <xf numFmtId="10" fontId="15" fillId="0" borderId="19" xfId="222" applyNumberFormat="1" applyFont="1" applyBorder="1"/>
    <xf numFmtId="0" fontId="0" fillId="58" borderId="19" xfId="0" applyFill="1" applyBorder="1" applyAlignment="1">
      <alignment horizontal="left"/>
    </xf>
    <xf numFmtId="0" fontId="0" fillId="0" borderId="0" xfId="0" applyAlignment="1">
      <alignment horizontal="left"/>
    </xf>
  </cellXfs>
  <cellStyles count="223">
    <cellStyle name="20% - Accent1" xfId="18" builtinId="30" customBuiltin="1"/>
    <cellStyle name="20% - Accent1 2" xfId="81"/>
    <cellStyle name="20% - Accent1 2 2" xfId="110"/>
    <cellStyle name="20% - Accent1 2 2 2" xfId="206"/>
    <cellStyle name="20% - Accent1 2 3" xfId="124"/>
    <cellStyle name="20% - Accent1 2 3 2" xfId="190"/>
    <cellStyle name="20% - Accent1 3" xfId="175"/>
    <cellStyle name="20% - Accent2" xfId="22" builtinId="34" customBuiltin="1"/>
    <cellStyle name="20% - Accent2 2" xfId="85"/>
    <cellStyle name="20% - Accent2 2 2" xfId="112"/>
    <cellStyle name="20% - Accent2 2 2 2" xfId="208"/>
    <cellStyle name="20% - Accent2 2 3" xfId="125"/>
    <cellStyle name="20% - Accent2 2 3 2" xfId="192"/>
    <cellStyle name="20% - Accent2 3" xfId="177"/>
    <cellStyle name="20% - Accent3" xfId="26" builtinId="38" customBuiltin="1"/>
    <cellStyle name="20% - Accent3 2" xfId="89"/>
    <cellStyle name="20% - Accent3 2 2" xfId="114"/>
    <cellStyle name="20% - Accent3 2 2 2" xfId="210"/>
    <cellStyle name="20% - Accent3 2 3" xfId="126"/>
    <cellStyle name="20% - Accent3 2 3 2" xfId="194"/>
    <cellStyle name="20% - Accent3 3" xfId="179"/>
    <cellStyle name="20% - Accent4" xfId="30" builtinId="42" customBuiltin="1"/>
    <cellStyle name="20% - Accent4 2" xfId="93"/>
    <cellStyle name="20% - Accent4 2 2" xfId="116"/>
    <cellStyle name="20% - Accent4 2 2 2" xfId="212"/>
    <cellStyle name="20% - Accent4 2 3" xfId="127"/>
    <cellStyle name="20% - Accent4 2 3 2" xfId="196"/>
    <cellStyle name="20% - Accent4 3" xfId="181"/>
    <cellStyle name="20% - Accent5" xfId="34" builtinId="46" customBuiltin="1"/>
    <cellStyle name="20% - Accent5 2" xfId="97"/>
    <cellStyle name="20% - Accent5 2 2" xfId="118"/>
    <cellStyle name="20% - Accent5 2 2 2" xfId="214"/>
    <cellStyle name="20% - Accent5 2 3" xfId="128"/>
    <cellStyle name="20% - Accent5 2 3 2" xfId="198"/>
    <cellStyle name="20% - Accent5 3" xfId="183"/>
    <cellStyle name="20% - Accent6" xfId="38" builtinId="50" customBuiltin="1"/>
    <cellStyle name="20% - Accent6 2" xfId="101"/>
    <cellStyle name="20% - Accent6 2 2" xfId="120"/>
    <cellStyle name="20% - Accent6 2 2 2" xfId="216"/>
    <cellStyle name="20% - Accent6 2 3" xfId="129"/>
    <cellStyle name="20% - Accent6 2 3 2" xfId="200"/>
    <cellStyle name="20% - Accent6 3" xfId="185"/>
    <cellStyle name="40% - Accent1" xfId="19" builtinId="31" customBuiltin="1"/>
    <cellStyle name="40% - Accent1 2" xfId="82"/>
    <cellStyle name="40% - Accent1 2 2" xfId="111"/>
    <cellStyle name="40% - Accent1 2 2 2" xfId="207"/>
    <cellStyle name="40% - Accent1 2 3" xfId="130"/>
    <cellStyle name="40% - Accent1 2 3 2" xfId="191"/>
    <cellStyle name="40% - Accent1 3" xfId="176"/>
    <cellStyle name="40% - Accent2" xfId="23" builtinId="35" customBuiltin="1"/>
    <cellStyle name="40% - Accent2 2" xfId="86"/>
    <cellStyle name="40% - Accent2 2 2" xfId="113"/>
    <cellStyle name="40% - Accent2 2 2 2" xfId="209"/>
    <cellStyle name="40% - Accent2 2 3" xfId="131"/>
    <cellStyle name="40% - Accent2 2 3 2" xfId="193"/>
    <cellStyle name="40% - Accent2 3" xfId="178"/>
    <cellStyle name="40% - Accent3" xfId="27" builtinId="39" customBuiltin="1"/>
    <cellStyle name="40% - Accent3 2" xfId="90"/>
    <cellStyle name="40% - Accent3 2 2" xfId="115"/>
    <cellStyle name="40% - Accent3 2 2 2" xfId="211"/>
    <cellStyle name="40% - Accent3 2 3" xfId="132"/>
    <cellStyle name="40% - Accent3 2 3 2" xfId="195"/>
    <cellStyle name="40% - Accent3 3" xfId="180"/>
    <cellStyle name="40% - Accent4" xfId="31" builtinId="43" customBuiltin="1"/>
    <cellStyle name="40% - Accent4 2" xfId="94"/>
    <cellStyle name="40% - Accent4 2 2" xfId="117"/>
    <cellStyle name="40% - Accent4 2 2 2" xfId="213"/>
    <cellStyle name="40% - Accent4 2 3" xfId="133"/>
    <cellStyle name="40% - Accent4 2 3 2" xfId="197"/>
    <cellStyle name="40% - Accent4 3" xfId="182"/>
    <cellStyle name="40% - Accent5" xfId="35" builtinId="47" customBuiltin="1"/>
    <cellStyle name="40% - Accent5 2" xfId="98"/>
    <cellStyle name="40% - Accent5 2 2" xfId="119"/>
    <cellStyle name="40% - Accent5 2 2 2" xfId="215"/>
    <cellStyle name="40% - Accent5 2 3" xfId="134"/>
    <cellStyle name="40% - Accent5 2 3 2" xfId="199"/>
    <cellStyle name="40% - Accent5 3" xfId="184"/>
    <cellStyle name="40% - Accent6" xfId="39" builtinId="51" customBuiltin="1"/>
    <cellStyle name="40% - Accent6 2" xfId="102"/>
    <cellStyle name="40% - Accent6 2 2" xfId="121"/>
    <cellStyle name="40% - Accent6 2 2 2" xfId="217"/>
    <cellStyle name="40% - Accent6 2 3" xfId="135"/>
    <cellStyle name="40% - Accent6 2 3 2" xfId="201"/>
    <cellStyle name="40% - Accent6 3" xfId="186"/>
    <cellStyle name="60% - Accent1" xfId="20" builtinId="32" customBuiltin="1"/>
    <cellStyle name="60% - Accent1 2" xfId="83"/>
    <cellStyle name="60% - Accent1 2 2" xfId="136"/>
    <cellStyle name="60% - Accent2" xfId="24" builtinId="36" customBuiltin="1"/>
    <cellStyle name="60% - Accent2 2" xfId="87"/>
    <cellStyle name="60% - Accent2 2 2" xfId="137"/>
    <cellStyle name="60% - Accent3" xfId="28" builtinId="40" customBuiltin="1"/>
    <cellStyle name="60% - Accent3 2" xfId="91"/>
    <cellStyle name="60% - Accent3 2 2" xfId="138"/>
    <cellStyle name="60% - Accent4" xfId="32" builtinId="44" customBuiltin="1"/>
    <cellStyle name="60% - Accent4 2" xfId="95"/>
    <cellStyle name="60% - Accent4 2 2" xfId="139"/>
    <cellStyle name="60% - Accent5" xfId="36" builtinId="48" customBuiltin="1"/>
    <cellStyle name="60% - Accent5 2" xfId="99"/>
    <cellStyle name="60% - Accent5 2 2" xfId="140"/>
    <cellStyle name="60% - Accent6" xfId="40" builtinId="52" customBuiltin="1"/>
    <cellStyle name="60% - Accent6 2" xfId="103"/>
    <cellStyle name="60% - Accent6 2 2" xfId="141"/>
    <cellStyle name="Accent1" xfId="17" builtinId="29" customBuiltin="1"/>
    <cellStyle name="Accent1 2" xfId="80"/>
    <cellStyle name="Accent1 2 2" xfId="142"/>
    <cellStyle name="Accent2" xfId="21" builtinId="33" customBuiltin="1"/>
    <cellStyle name="Accent2 2" xfId="84"/>
    <cellStyle name="Accent2 2 2" xfId="143"/>
    <cellStyle name="Accent3" xfId="25" builtinId="37" customBuiltin="1"/>
    <cellStyle name="Accent3 2" xfId="88"/>
    <cellStyle name="Accent3 2 2" xfId="144"/>
    <cellStyle name="Accent4" xfId="29" builtinId="41" customBuiltin="1"/>
    <cellStyle name="Accent4 2" xfId="92"/>
    <cellStyle name="Accent4 2 2" xfId="145"/>
    <cellStyle name="Accent5" xfId="33" builtinId="45" customBuiltin="1"/>
    <cellStyle name="Accent5 2" xfId="96"/>
    <cellStyle name="Accent5 2 2" xfId="146"/>
    <cellStyle name="Accent6" xfId="37" builtinId="49" customBuiltin="1"/>
    <cellStyle name="Accent6 2" xfId="100"/>
    <cellStyle name="Accent6 2 2" xfId="147"/>
    <cellStyle name="Bad" xfId="6" builtinId="27" customBuiltin="1"/>
    <cellStyle name="Bad 2" xfId="69"/>
    <cellStyle name="Bad 2 2" xfId="148"/>
    <cellStyle name="Calculation" xfId="10" builtinId="22" customBuiltin="1"/>
    <cellStyle name="Calculation 2" xfId="73"/>
    <cellStyle name="Calculation 2 2" xfId="149"/>
    <cellStyle name="Check Cell" xfId="12" builtinId="23" customBuiltin="1"/>
    <cellStyle name="Check Cell 2" xfId="75"/>
    <cellStyle name="Check Cell 2 2" xfId="150"/>
    <cellStyle name="Comma 2" xfId="59"/>
    <cellStyle name="Comma 2 2" xfId="42"/>
    <cellStyle name="Explanatory Text" xfId="15" builtinId="53" customBuiltin="1"/>
    <cellStyle name="Explanatory Text 2" xfId="78"/>
    <cellStyle name="Explanatory Text 2 2" xfId="151"/>
    <cellStyle name="Good" xfId="5" builtinId="26" customBuiltin="1"/>
    <cellStyle name="Good 2" xfId="68"/>
    <cellStyle name="Good 2 2" xfId="152"/>
    <cellStyle name="Heading 1" xfId="1" builtinId="16" customBuiltin="1"/>
    <cellStyle name="Heading 1 2" xfId="64"/>
    <cellStyle name="Heading 1 2 2" xfId="153"/>
    <cellStyle name="Heading 2" xfId="2" builtinId="17" customBuiltin="1"/>
    <cellStyle name="Heading 2 2" xfId="65"/>
    <cellStyle name="Heading 2 2 2" xfId="154"/>
    <cellStyle name="Heading 3" xfId="3" builtinId="18" customBuiltin="1"/>
    <cellStyle name="Heading 3 2" xfId="66"/>
    <cellStyle name="Heading 3 2 2" xfId="155"/>
    <cellStyle name="Heading 4" xfId="4" builtinId="19" customBuiltin="1"/>
    <cellStyle name="Heading 4 2" xfId="67"/>
    <cellStyle name="Heading 4 2 2" xfId="156"/>
    <cellStyle name="Hyperlink 2" xfId="58"/>
    <cellStyle name="Hyperlink 2 2" xfId="62"/>
    <cellStyle name="Hyperlink 3" xfId="107"/>
    <cellStyle name="Hyperlink 3 2" xfId="221"/>
    <cellStyle name="Input" xfId="8" builtinId="20" customBuiltin="1"/>
    <cellStyle name="Input 2" xfId="71"/>
    <cellStyle name="Input 2 2" xfId="157"/>
    <cellStyle name="Linked Cell" xfId="11" builtinId="24" customBuiltin="1"/>
    <cellStyle name="Linked Cell 2" xfId="74"/>
    <cellStyle name="Linked Cell 2 2" xfId="158"/>
    <cellStyle name="Neutral" xfId="7" builtinId="28" customBuiltin="1"/>
    <cellStyle name="Neutral 2" xfId="70"/>
    <cellStyle name="Neutral 2 2" xfId="159"/>
    <cellStyle name="Normal" xfId="0" builtinId="0"/>
    <cellStyle name="Normal 2" xfId="47"/>
    <cellStyle name="Normal 2 2" xfId="50"/>
    <cellStyle name="Normal 2 2 2" xfId="56"/>
    <cellStyle name="Normal 2 2 2 2" xfId="166"/>
    <cellStyle name="Normal 2 2 3" xfId="41"/>
    <cellStyle name="Normal 2 3" xfId="49"/>
    <cellStyle name="Normal 2 3 2" xfId="122"/>
    <cellStyle name="Normal 2 3 3" xfId="160"/>
    <cellStyle name="Normal 2 4" xfId="123"/>
    <cellStyle name="Normal 2 4 2" xfId="172"/>
    <cellStyle name="Normal 2 4 3" xfId="218"/>
    <cellStyle name="Normal 3" xfId="48"/>
    <cellStyle name="Normal 3 2" xfId="60"/>
    <cellStyle name="Normal 3 2 2" xfId="167"/>
    <cellStyle name="Normal 4" xfId="51"/>
    <cellStyle name="Normal 4 2" xfId="61"/>
    <cellStyle name="Normal 4 2 2" xfId="106"/>
    <cellStyle name="Normal 4 3" xfId="187"/>
    <cellStyle name="Normal 4 4" xfId="220"/>
    <cellStyle name="Normal 5" xfId="53"/>
    <cellStyle name="Normal 5 2" xfId="57"/>
    <cellStyle name="Normal 6" xfId="52"/>
    <cellStyle name="Normal 7" xfId="63"/>
    <cellStyle name="Normal 7 2" xfId="108"/>
    <cellStyle name="Normal 7 2 2" xfId="169"/>
    <cellStyle name="Normal 7 2 2 2" xfId="204"/>
    <cellStyle name="Normal 7 3" xfId="170"/>
    <cellStyle name="Normal 7 3 2" xfId="171"/>
    <cellStyle name="Normal 7 3 3" xfId="188"/>
    <cellStyle name="Normal 7 4" xfId="168"/>
    <cellStyle name="Normal 8" xfId="104"/>
    <cellStyle name="Normal 8 2" xfId="202"/>
    <cellStyle name="Normal 9" xfId="173"/>
    <cellStyle name="Note" xfId="14" builtinId="10" customBuiltin="1"/>
    <cellStyle name="Note 2" xfId="77"/>
    <cellStyle name="Note 2 2" xfId="109"/>
    <cellStyle name="Note 2 2 2" xfId="205"/>
    <cellStyle name="Note 2 3" xfId="161"/>
    <cellStyle name="Note 2 3 2" xfId="189"/>
    <cellStyle name="Note 3" xfId="105"/>
    <cellStyle name="Note 3 2" xfId="203"/>
    <cellStyle name="Note 4" xfId="174"/>
    <cellStyle name="Output" xfId="9" builtinId="21" customBuiltin="1"/>
    <cellStyle name="Output 2" xfId="72"/>
    <cellStyle name="Output 2 2" xfId="162"/>
    <cellStyle name="Percent" xfId="222" builtinId="5"/>
    <cellStyle name="Percent 2" xfId="55"/>
    <cellStyle name="Percent 2 2" xfId="219"/>
    <cellStyle name="Percent 2 3" xfId="45"/>
    <cellStyle name="Percent 3" xfId="54"/>
    <cellStyle name="Title 2" xfId="163"/>
    <cellStyle name="Title 3" xfId="46"/>
    <cellStyle name="Total" xfId="16" builtinId="25" customBuiltin="1"/>
    <cellStyle name="Total 2" xfId="79"/>
    <cellStyle name="Total 2 2" xfId="164"/>
    <cellStyle name="Untitled1" xfId="44"/>
    <cellStyle name="Untitled2" xfId="43"/>
    <cellStyle name="Warning Text" xfId="13" builtinId="11" customBuiltin="1"/>
    <cellStyle name="Warning Text 2" xfId="76"/>
    <cellStyle name="Warning Text 2 2" xfId="165"/>
  </cellStyles>
  <dxfs count="0"/>
  <tableStyles count="0" defaultTableStyle="TableStyleMedium2" defaultPivotStyle="PivotStyleLight16"/>
  <colors>
    <mruColors>
      <color rgb="FFFF54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1924050</xdr:colOff>
      <xdr:row>0</xdr:row>
      <xdr:rowOff>133350</xdr:rowOff>
    </xdr:from>
    <xdr:to>
      <xdr:col>5</xdr:col>
      <xdr:colOff>5924549</xdr:colOff>
      <xdr:row>5</xdr:row>
      <xdr:rowOff>91187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44550" y="133350"/>
          <a:ext cx="4000499" cy="8627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showRowColHeaders="0" tabSelected="1" workbookViewId="0">
      <selection activeCell="B5" sqref="B5"/>
    </sheetView>
  </sheetViews>
  <sheetFormatPr defaultRowHeight="14" x14ac:dyDescent="0.3"/>
  <cols>
    <col min="1" max="1" width="3.5" style="6" customWidth="1"/>
    <col min="2" max="2" width="10.33203125" customWidth="1"/>
    <col min="3" max="3" width="51.08203125" customWidth="1"/>
    <col min="4" max="4" width="68.25" customWidth="1"/>
    <col min="5" max="5" width="19.25" style="4" customWidth="1"/>
    <col min="6" max="6" width="77.83203125" customWidth="1"/>
  </cols>
  <sheetData>
    <row r="1" spans="2:7" s="6" customFormat="1" x14ac:dyDescent="0.3">
      <c r="E1" s="4"/>
    </row>
    <row r="2" spans="2:7" s="6" customFormat="1" x14ac:dyDescent="0.3">
      <c r="B2" s="6" t="s">
        <v>58</v>
      </c>
      <c r="E2" s="4"/>
    </row>
    <row r="3" spans="2:7" s="6" customFormat="1" x14ac:dyDescent="0.3">
      <c r="B3" s="6" t="s">
        <v>59</v>
      </c>
      <c r="E3" s="4"/>
    </row>
    <row r="4" spans="2:7" x14ac:dyDescent="0.3">
      <c r="B4" s="6"/>
      <c r="C4" s="6"/>
    </row>
    <row r="5" spans="2:7" x14ac:dyDescent="0.3">
      <c r="B5" s="6" t="s">
        <v>73</v>
      </c>
      <c r="C5" s="6"/>
    </row>
    <row r="6" spans="2:7" s="6" customFormat="1" x14ac:dyDescent="0.3">
      <c r="E6" s="4"/>
    </row>
    <row r="7" spans="2:7" s="6" customFormat="1" x14ac:dyDescent="0.3">
      <c r="E7" s="4"/>
    </row>
    <row r="8" spans="2:7" ht="23.25" customHeight="1" x14ac:dyDescent="0.3">
      <c r="B8" s="7" t="s">
        <v>3</v>
      </c>
      <c r="C8" s="8"/>
      <c r="D8" s="7"/>
      <c r="E8" s="12"/>
      <c r="F8" s="7"/>
    </row>
    <row r="10" spans="2:7" x14ac:dyDescent="0.3">
      <c r="B10" s="27" t="s">
        <v>0</v>
      </c>
      <c r="C10" s="27"/>
      <c r="D10" s="19" t="s">
        <v>1</v>
      </c>
      <c r="E10" s="20" t="s">
        <v>2</v>
      </c>
      <c r="F10" s="13" t="s">
        <v>56</v>
      </c>
    </row>
    <row r="11" spans="2:7" ht="100.5" customHeight="1" x14ac:dyDescent="0.3">
      <c r="B11" s="14">
        <v>3.1</v>
      </c>
      <c r="C11" s="15" t="s">
        <v>15</v>
      </c>
      <c r="D11" s="15" t="s">
        <v>21</v>
      </c>
      <c r="E11" s="16" t="s">
        <v>54</v>
      </c>
      <c r="F11" s="17" t="s">
        <v>53</v>
      </c>
    </row>
    <row r="12" spans="2:7" ht="50.25" customHeight="1" x14ac:dyDescent="0.3">
      <c r="B12" s="14">
        <v>3.2</v>
      </c>
      <c r="C12" s="15" t="s">
        <v>16</v>
      </c>
      <c r="D12" s="15" t="s">
        <v>17</v>
      </c>
      <c r="E12" s="16" t="s">
        <v>57</v>
      </c>
      <c r="F12" s="17" t="s">
        <v>63</v>
      </c>
    </row>
    <row r="13" spans="2:7" ht="39.75" customHeight="1" x14ac:dyDescent="0.3">
      <c r="B13" s="14" t="s">
        <v>4</v>
      </c>
      <c r="C13" s="15" t="s">
        <v>18</v>
      </c>
      <c r="D13" s="15" t="s">
        <v>19</v>
      </c>
      <c r="E13" s="16" t="s">
        <v>57</v>
      </c>
      <c r="F13" s="17" t="s">
        <v>60</v>
      </c>
      <c r="G13" s="1"/>
    </row>
    <row r="14" spans="2:7" ht="101.25" customHeight="1" x14ac:dyDescent="0.3">
      <c r="B14" s="14">
        <v>3.3</v>
      </c>
      <c r="C14" s="15" t="s">
        <v>7</v>
      </c>
      <c r="D14" s="15" t="s">
        <v>55</v>
      </c>
      <c r="E14" s="16">
        <v>66.67</v>
      </c>
      <c r="F14" s="17"/>
      <c r="G14" s="2"/>
    </row>
    <row r="15" spans="2:7" ht="57.75" customHeight="1" x14ac:dyDescent="0.3">
      <c r="B15" s="14" t="s">
        <v>5</v>
      </c>
      <c r="C15" s="15" t="s">
        <v>8</v>
      </c>
      <c r="D15" s="15" t="s">
        <v>9</v>
      </c>
      <c r="E15" s="16">
        <v>3.4</v>
      </c>
      <c r="F15" s="17"/>
      <c r="G15" s="6"/>
    </row>
    <row r="16" spans="2:7" ht="54" customHeight="1" x14ac:dyDescent="0.3">
      <c r="B16" s="14">
        <v>3.4</v>
      </c>
      <c r="C16" s="15" t="s">
        <v>10</v>
      </c>
      <c r="D16" s="15" t="s">
        <v>11</v>
      </c>
      <c r="E16" s="18">
        <v>942.62295081967216</v>
      </c>
      <c r="F16" s="22" t="s">
        <v>62</v>
      </c>
      <c r="G16" s="6"/>
    </row>
    <row r="17" spans="2:7" ht="102" customHeight="1" x14ac:dyDescent="0.3">
      <c r="B17" s="14">
        <v>3.5</v>
      </c>
      <c r="C17" s="15" t="s">
        <v>12</v>
      </c>
      <c r="D17" s="15" t="s">
        <v>13</v>
      </c>
      <c r="E17" s="16" t="s">
        <v>54</v>
      </c>
      <c r="F17" s="17" t="s">
        <v>53</v>
      </c>
      <c r="G17" s="6"/>
    </row>
    <row r="18" spans="2:7" ht="108" customHeight="1" x14ac:dyDescent="0.3">
      <c r="B18" s="14" t="s">
        <v>6</v>
      </c>
      <c r="C18" s="15" t="s">
        <v>14</v>
      </c>
      <c r="D18" s="15" t="s">
        <v>20</v>
      </c>
      <c r="E18" s="16" t="s">
        <v>54</v>
      </c>
      <c r="F18" s="17" t="s">
        <v>53</v>
      </c>
      <c r="G18" s="6"/>
    </row>
    <row r="19" spans="2:7" ht="33" customHeight="1" x14ac:dyDescent="0.3">
      <c r="B19" s="4"/>
      <c r="C19" s="3"/>
      <c r="D19" s="3"/>
      <c r="F19" s="3"/>
      <c r="G19" s="6"/>
    </row>
    <row r="20" spans="2:7" x14ac:dyDescent="0.3">
      <c r="B20" s="5"/>
      <c r="C20" s="3"/>
      <c r="D20" s="3"/>
      <c r="F20" s="3"/>
      <c r="G20" s="6"/>
    </row>
    <row r="21" spans="2:7" x14ac:dyDescent="0.3">
      <c r="C21" s="3"/>
      <c r="D21" s="3"/>
      <c r="F21" s="3"/>
      <c r="G21" s="6"/>
    </row>
    <row r="22" spans="2:7" x14ac:dyDescent="0.3">
      <c r="C22" s="3"/>
      <c r="D22" s="3"/>
      <c r="F22" s="3"/>
      <c r="G22" s="6"/>
    </row>
    <row r="23" spans="2:7" x14ac:dyDescent="0.3">
      <c r="G23" s="6"/>
    </row>
    <row r="37" spans="2:2" x14ac:dyDescent="0.3">
      <c r="B37" s="21"/>
    </row>
  </sheetData>
  <mergeCells count="1">
    <mergeCell ref="B10:C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
  <sheetViews>
    <sheetView showGridLines="0" workbookViewId="0">
      <selection activeCell="B2" sqref="B2:O2"/>
    </sheetView>
  </sheetViews>
  <sheetFormatPr defaultRowHeight="14" x14ac:dyDescent="0.3"/>
  <cols>
    <col min="2" max="3" width="19.25" bestFit="1" customWidth="1"/>
    <col min="4" max="4" width="44" bestFit="1" customWidth="1"/>
    <col min="5" max="5" width="21" bestFit="1" customWidth="1"/>
  </cols>
  <sheetData>
    <row r="2" spans="2:15" x14ac:dyDescent="0.3">
      <c r="B2" s="28" t="s">
        <v>64</v>
      </c>
      <c r="C2" s="28"/>
      <c r="D2" s="28"/>
      <c r="E2" s="28"/>
      <c r="F2" s="28"/>
      <c r="G2" s="28"/>
      <c r="H2" s="28"/>
      <c r="I2" s="28"/>
      <c r="J2" s="28"/>
      <c r="K2" s="28"/>
      <c r="L2" s="28"/>
      <c r="M2" s="28"/>
      <c r="N2" s="28"/>
      <c r="O2" s="28"/>
    </row>
    <row r="4" spans="2:15" x14ac:dyDescent="0.3">
      <c r="B4" s="23" t="s">
        <v>68</v>
      </c>
      <c r="C4" s="23" t="s">
        <v>65</v>
      </c>
      <c r="D4" s="23" t="s">
        <v>70</v>
      </c>
      <c r="E4" s="23" t="s">
        <v>71</v>
      </c>
    </row>
    <row r="5" spans="2:15" x14ac:dyDescent="0.3">
      <c r="B5" s="24">
        <v>43739</v>
      </c>
      <c r="C5" s="23">
        <v>664</v>
      </c>
      <c r="D5" s="23">
        <v>16</v>
      </c>
      <c r="E5" s="25">
        <v>0.66666666666666663</v>
      </c>
    </row>
    <row r="6" spans="2:15" x14ac:dyDescent="0.3">
      <c r="B6" s="24">
        <v>43770</v>
      </c>
      <c r="C6" s="23">
        <v>600</v>
      </c>
      <c r="D6" s="23">
        <v>13</v>
      </c>
      <c r="E6" s="25">
        <v>0.68421052631578949</v>
      </c>
    </row>
    <row r="7" spans="2:15" x14ac:dyDescent="0.3">
      <c r="B7" s="24">
        <v>43800</v>
      </c>
      <c r="C7" s="23">
        <v>591</v>
      </c>
      <c r="D7" s="23">
        <v>13</v>
      </c>
      <c r="E7" s="25">
        <v>0.65</v>
      </c>
    </row>
    <row r="8" spans="2:15" x14ac:dyDescent="0.3">
      <c r="B8" s="23" t="s">
        <v>72</v>
      </c>
      <c r="C8" s="23">
        <f>SUM(C5:C7)</f>
        <v>1855</v>
      </c>
      <c r="D8" s="23">
        <f>SUM(D5:D7)</f>
        <v>42</v>
      </c>
      <c r="E8" s="26">
        <v>0.66666666666666663</v>
      </c>
    </row>
  </sheetData>
  <mergeCells count="1">
    <mergeCell ref="B2:O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showGridLines="0" workbookViewId="0">
      <selection activeCell="B2" sqref="B2:H2"/>
    </sheetView>
  </sheetViews>
  <sheetFormatPr defaultColWidth="19.5" defaultRowHeight="14" x14ac:dyDescent="0.3"/>
  <cols>
    <col min="1" max="1" width="11.83203125" customWidth="1"/>
    <col min="2" max="3" width="19.25" bestFit="1" customWidth="1"/>
    <col min="4" max="4" width="38.33203125" bestFit="1" customWidth="1"/>
    <col min="5" max="5" width="29.08203125" bestFit="1" customWidth="1"/>
  </cols>
  <sheetData>
    <row r="2" spans="2:8" x14ac:dyDescent="0.3">
      <c r="B2" s="28" t="s">
        <v>69</v>
      </c>
      <c r="C2" s="28"/>
      <c r="D2" s="28"/>
      <c r="E2" s="28"/>
      <c r="F2" s="28"/>
      <c r="G2" s="28"/>
      <c r="H2" s="28"/>
    </row>
    <row r="4" spans="2:8" x14ac:dyDescent="0.3">
      <c r="B4" s="23" t="s">
        <v>68</v>
      </c>
      <c r="C4" s="23" t="s">
        <v>65</v>
      </c>
      <c r="D4" s="23" t="s">
        <v>66</v>
      </c>
      <c r="E4" s="23" t="s">
        <v>67</v>
      </c>
    </row>
    <row r="5" spans="2:8" x14ac:dyDescent="0.3">
      <c r="B5" s="24">
        <v>43739</v>
      </c>
      <c r="C5" s="23">
        <v>664</v>
      </c>
      <c r="D5" s="23">
        <v>24</v>
      </c>
      <c r="E5" s="25">
        <v>3.614457831325301E-2</v>
      </c>
    </row>
    <row r="6" spans="2:8" x14ac:dyDescent="0.3">
      <c r="B6" s="24">
        <v>43770</v>
      </c>
      <c r="C6" s="23">
        <v>600</v>
      </c>
      <c r="D6" s="23">
        <v>19</v>
      </c>
      <c r="E6" s="25">
        <v>3.1666666666666669E-2</v>
      </c>
    </row>
    <row r="7" spans="2:8" x14ac:dyDescent="0.3">
      <c r="B7" s="24">
        <v>43800</v>
      </c>
      <c r="C7" s="23">
        <v>591</v>
      </c>
      <c r="D7" s="23">
        <v>20</v>
      </c>
      <c r="E7" s="25">
        <v>3.3840947546531303E-2</v>
      </c>
    </row>
    <row r="8" spans="2:8" x14ac:dyDescent="0.3">
      <c r="B8" s="23" t="s">
        <v>72</v>
      </c>
      <c r="C8" s="23">
        <f>SUM(C5:C7)</f>
        <v>1855</v>
      </c>
      <c r="D8" s="23">
        <f>SUM(D5:D7)</f>
        <v>63</v>
      </c>
      <c r="E8" s="26">
        <v>3.3962264150943396E-2</v>
      </c>
    </row>
  </sheetData>
  <mergeCells count="1">
    <mergeCell ref="B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3"/>
  <sheetViews>
    <sheetView showGridLines="0" showRowColHeaders="0" workbookViewId="0">
      <selection activeCell="B85" sqref="B85"/>
    </sheetView>
  </sheetViews>
  <sheetFormatPr defaultRowHeight="14" x14ac:dyDescent="0.3"/>
  <cols>
    <col min="1" max="1" width="3.5" style="6" customWidth="1"/>
    <col min="2" max="2" width="14.25" customWidth="1"/>
    <col min="3" max="3" width="34" customWidth="1"/>
    <col min="4" max="4" width="21.75" customWidth="1"/>
    <col min="5" max="5" width="20.25" customWidth="1"/>
    <col min="6" max="6" width="15" customWidth="1"/>
    <col min="7" max="8" width="14.58203125" bestFit="1" customWidth="1"/>
    <col min="9" max="9" width="11.58203125" style="4" customWidth="1"/>
    <col min="10" max="10" width="18.08203125" style="4" customWidth="1"/>
    <col min="11" max="11" width="15.25" style="4" customWidth="1"/>
  </cols>
  <sheetData>
    <row r="2" spans="2:13" x14ac:dyDescent="0.3">
      <c r="B2" t="s">
        <v>61</v>
      </c>
    </row>
    <row r="3" spans="2:13" x14ac:dyDescent="0.3">
      <c r="B3" s="6"/>
      <c r="C3" s="6"/>
      <c r="D3" s="6"/>
      <c r="E3" s="6"/>
      <c r="F3" s="6"/>
      <c r="G3" s="6"/>
      <c r="H3" s="6"/>
      <c r="L3" s="6"/>
      <c r="M3" s="6"/>
    </row>
    <row r="4" spans="2:13" x14ac:dyDescent="0.3">
      <c r="B4" s="6"/>
      <c r="C4" s="6"/>
      <c r="D4" s="6"/>
      <c r="E4" s="6"/>
      <c r="F4" s="6"/>
      <c r="G4" s="6"/>
      <c r="H4" s="6"/>
      <c r="L4" s="6"/>
      <c r="M4" s="6"/>
    </row>
    <row r="5" spans="2:13" ht="28.5" customHeight="1" x14ac:dyDescent="0.3">
      <c r="B5" s="3" t="s">
        <v>22</v>
      </c>
      <c r="C5" s="3" t="s">
        <v>23</v>
      </c>
      <c r="D5" s="3" t="s">
        <v>24</v>
      </c>
      <c r="E5" s="3" t="s">
        <v>25</v>
      </c>
      <c r="F5" s="4" t="s">
        <v>26</v>
      </c>
      <c r="G5" s="4" t="s">
        <v>27</v>
      </c>
      <c r="H5" s="4" t="s">
        <v>28</v>
      </c>
      <c r="I5" s="4" t="s">
        <v>29</v>
      </c>
      <c r="J5" s="11" t="s">
        <v>30</v>
      </c>
      <c r="K5" s="11" t="s">
        <v>31</v>
      </c>
      <c r="L5" s="6"/>
      <c r="M5" s="6"/>
    </row>
    <row r="6" spans="2:13" x14ac:dyDescent="0.3">
      <c r="B6" s="6" t="s">
        <v>32</v>
      </c>
      <c r="C6" s="9" t="s">
        <v>46</v>
      </c>
      <c r="D6" s="6" t="s">
        <v>33</v>
      </c>
      <c r="E6" s="6" t="s">
        <v>34</v>
      </c>
      <c r="F6" s="10">
        <v>507.06265845708077</v>
      </c>
      <c r="G6" s="10">
        <v>336.8650240149114</v>
      </c>
      <c r="H6" s="10">
        <v>732.87413174714652</v>
      </c>
      <c r="I6" s="4">
        <v>28</v>
      </c>
      <c r="J6" s="4">
        <v>5522</v>
      </c>
      <c r="K6" s="4">
        <v>0</v>
      </c>
      <c r="L6" s="6"/>
      <c r="M6" s="6"/>
    </row>
    <row r="7" spans="2:13" x14ac:dyDescent="0.3">
      <c r="B7" s="6" t="s">
        <v>32</v>
      </c>
      <c r="C7" s="9" t="s">
        <v>46</v>
      </c>
      <c r="D7" s="6" t="s">
        <v>33</v>
      </c>
      <c r="E7" s="6" t="s">
        <v>35</v>
      </c>
      <c r="F7" s="10">
        <v>1271.7536813922356</v>
      </c>
      <c r="G7" s="10">
        <v>963.15485642823069</v>
      </c>
      <c r="H7" s="10">
        <v>1647.7344774592002</v>
      </c>
      <c r="I7" s="4">
        <v>57</v>
      </c>
      <c r="J7" s="4">
        <v>4482</v>
      </c>
      <c r="K7" s="4">
        <v>6</v>
      </c>
      <c r="L7" s="6"/>
      <c r="M7" s="6"/>
    </row>
    <row r="8" spans="2:13" x14ac:dyDescent="0.3">
      <c r="B8" s="6" t="s">
        <v>32</v>
      </c>
      <c r="C8" s="9" t="s">
        <v>46</v>
      </c>
      <c r="D8" s="6" t="s">
        <v>36</v>
      </c>
      <c r="E8" s="6" t="s">
        <v>37</v>
      </c>
      <c r="F8" s="10">
        <v>900.71219103477176</v>
      </c>
      <c r="G8" s="10">
        <v>651.78405548860144</v>
      </c>
      <c r="H8" s="10">
        <v>1213.2834420872252</v>
      </c>
      <c r="I8" s="4">
        <v>43</v>
      </c>
      <c r="J8" s="4">
        <v>4774</v>
      </c>
      <c r="K8" s="4">
        <v>2</v>
      </c>
      <c r="L8" s="6"/>
      <c r="M8" s="6"/>
    </row>
    <row r="9" spans="2:13" x14ac:dyDescent="0.3">
      <c r="B9" s="6" t="s">
        <v>32</v>
      </c>
      <c r="C9" s="9" t="s">
        <v>46</v>
      </c>
      <c r="D9" s="6" t="s">
        <v>36</v>
      </c>
      <c r="E9" s="6" t="s">
        <v>38</v>
      </c>
      <c r="F9" s="10">
        <v>803.05927342256211</v>
      </c>
      <c r="G9" s="10">
        <v>578.71352175684456</v>
      </c>
      <c r="H9" s="10">
        <v>1085.5303774461588</v>
      </c>
      <c r="I9" s="4">
        <v>42</v>
      </c>
      <c r="J9" s="4">
        <v>5230</v>
      </c>
      <c r="K9" s="4">
        <v>4</v>
      </c>
      <c r="L9" s="6"/>
      <c r="M9" s="6"/>
    </row>
    <row r="10" spans="2:13" x14ac:dyDescent="0.3">
      <c r="B10" s="6" t="s">
        <v>32</v>
      </c>
      <c r="C10" s="9" t="s">
        <v>46</v>
      </c>
      <c r="D10" s="6" t="s">
        <v>39</v>
      </c>
      <c r="E10" s="6" t="s">
        <v>39</v>
      </c>
      <c r="F10" s="10">
        <v>849.66013594562173</v>
      </c>
      <c r="G10" s="10">
        <v>678.65757920821716</v>
      </c>
      <c r="H10" s="10">
        <v>1050.6299599316624</v>
      </c>
      <c r="I10" s="4">
        <v>85</v>
      </c>
      <c r="J10" s="4">
        <v>10004</v>
      </c>
      <c r="K10" s="4">
        <v>6</v>
      </c>
      <c r="L10" s="6"/>
      <c r="M10" s="6"/>
    </row>
    <row r="11" spans="2:13" x14ac:dyDescent="0.3">
      <c r="B11" s="6" t="s">
        <v>40</v>
      </c>
      <c r="C11" s="9" t="s">
        <v>47</v>
      </c>
      <c r="D11" s="6" t="s">
        <v>33</v>
      </c>
      <c r="E11" s="6" t="s">
        <v>34</v>
      </c>
      <c r="F11" s="10">
        <v>814.92212966316549</v>
      </c>
      <c r="G11" s="10">
        <v>594.35446388169635</v>
      </c>
      <c r="H11" s="10">
        <v>1090.4556624214383</v>
      </c>
      <c r="I11" s="4">
        <v>45</v>
      </c>
      <c r="J11" s="4">
        <v>5522</v>
      </c>
      <c r="K11" s="4">
        <v>2</v>
      </c>
      <c r="L11" s="6"/>
      <c r="M11" s="6"/>
    </row>
    <row r="12" spans="2:13" x14ac:dyDescent="0.3">
      <c r="B12" s="6" t="s">
        <v>40</v>
      </c>
      <c r="C12" s="9" t="s">
        <v>47</v>
      </c>
      <c r="D12" s="6" t="s">
        <v>33</v>
      </c>
      <c r="E12" s="6" t="s">
        <v>35</v>
      </c>
      <c r="F12" s="10">
        <v>2186.5238732708613</v>
      </c>
      <c r="G12" s="10">
        <v>1775.0831916321431</v>
      </c>
      <c r="H12" s="10">
        <v>2664.69794065724</v>
      </c>
      <c r="I12" s="4">
        <v>98</v>
      </c>
      <c r="J12" s="4">
        <v>4482</v>
      </c>
      <c r="K12" s="4">
        <v>1</v>
      </c>
      <c r="L12" s="6"/>
      <c r="M12" s="6"/>
    </row>
    <row r="13" spans="2:13" x14ac:dyDescent="0.3">
      <c r="B13" s="6" t="s">
        <v>40</v>
      </c>
      <c r="C13" s="9" t="s">
        <v>47</v>
      </c>
      <c r="D13" s="6" t="s">
        <v>36</v>
      </c>
      <c r="E13" s="6" t="s">
        <v>37</v>
      </c>
      <c r="F13" s="10">
        <v>1550.0628403854212</v>
      </c>
      <c r="G13" s="10">
        <v>1217.0854588268207</v>
      </c>
      <c r="H13" s="10">
        <v>1945.988262004164</v>
      </c>
      <c r="I13" s="4">
        <v>74</v>
      </c>
      <c r="J13" s="4">
        <v>4774</v>
      </c>
      <c r="K13" s="4">
        <v>0</v>
      </c>
      <c r="L13" s="6"/>
      <c r="M13" s="6"/>
    </row>
    <row r="14" spans="2:13" x14ac:dyDescent="0.3">
      <c r="B14" s="6" t="s">
        <v>40</v>
      </c>
      <c r="C14" s="9" t="s">
        <v>47</v>
      </c>
      <c r="D14" s="6" t="s">
        <v>36</v>
      </c>
      <c r="E14" s="6" t="s">
        <v>38</v>
      </c>
      <c r="F14" s="10">
        <v>1319.3116634799235</v>
      </c>
      <c r="G14" s="10">
        <v>1026.4582223857287</v>
      </c>
      <c r="H14" s="10">
        <v>1669.6978502635195</v>
      </c>
      <c r="I14" s="4">
        <v>69</v>
      </c>
      <c r="J14" s="4">
        <v>5230</v>
      </c>
      <c r="K14" s="4">
        <v>3</v>
      </c>
      <c r="L14" s="6"/>
      <c r="M14" s="6"/>
    </row>
    <row r="15" spans="2:13" x14ac:dyDescent="0.3">
      <c r="B15" s="6" t="s">
        <v>40</v>
      </c>
      <c r="C15" s="9" t="s">
        <v>47</v>
      </c>
      <c r="D15" s="6" t="s">
        <v>39</v>
      </c>
      <c r="E15" s="6" t="s">
        <v>39</v>
      </c>
      <c r="F15" s="10">
        <v>1429.4282287085166</v>
      </c>
      <c r="G15" s="10">
        <v>1204.7355616598254</v>
      </c>
      <c r="H15" s="10">
        <v>1683.8559202504568</v>
      </c>
      <c r="I15" s="4">
        <v>143</v>
      </c>
      <c r="J15" s="4">
        <v>10004</v>
      </c>
      <c r="K15" s="4">
        <v>3</v>
      </c>
      <c r="L15" s="6"/>
      <c r="M15" s="6"/>
    </row>
    <row r="16" spans="2:13" x14ac:dyDescent="0.3">
      <c r="B16" s="6" t="s">
        <v>41</v>
      </c>
      <c r="C16" s="9" t="s">
        <v>48</v>
      </c>
      <c r="D16" s="6" t="s">
        <v>33</v>
      </c>
      <c r="E16" s="6" t="s">
        <v>34</v>
      </c>
      <c r="F16" s="10">
        <v>1032.2346975733431</v>
      </c>
      <c r="G16" s="10">
        <v>781.75662196873043</v>
      </c>
      <c r="H16" s="10">
        <v>1337.4041883325128</v>
      </c>
      <c r="I16" s="4">
        <v>57</v>
      </c>
      <c r="J16" s="4">
        <v>5522</v>
      </c>
      <c r="K16" s="4">
        <v>1</v>
      </c>
      <c r="L16" s="6"/>
      <c r="M16" s="6"/>
    </row>
    <row r="17" spans="2:13" x14ac:dyDescent="0.3">
      <c r="B17" s="6" t="s">
        <v>41</v>
      </c>
      <c r="C17" s="9" t="s">
        <v>48</v>
      </c>
      <c r="D17" s="6" t="s">
        <v>33</v>
      </c>
      <c r="E17" s="6" t="s">
        <v>35</v>
      </c>
      <c r="F17" s="10">
        <v>1941.0977242302542</v>
      </c>
      <c r="G17" s="10">
        <v>1554.694005856172</v>
      </c>
      <c r="H17" s="10">
        <v>2394.363559967358</v>
      </c>
      <c r="I17" s="4">
        <v>87</v>
      </c>
      <c r="J17" s="4">
        <v>4482</v>
      </c>
      <c r="K17" s="4">
        <v>7</v>
      </c>
      <c r="L17" s="6"/>
      <c r="M17" s="6"/>
    </row>
    <row r="18" spans="2:13" x14ac:dyDescent="0.3">
      <c r="B18" s="6" t="s">
        <v>41</v>
      </c>
      <c r="C18" s="9" t="s">
        <v>48</v>
      </c>
      <c r="D18" s="6" t="s">
        <v>36</v>
      </c>
      <c r="E18" s="6" t="s">
        <v>37</v>
      </c>
      <c r="F18" s="10">
        <v>1173.0205278592375</v>
      </c>
      <c r="G18" s="10">
        <v>886.0311435816817</v>
      </c>
      <c r="H18" s="10">
        <v>1523.2930826745946</v>
      </c>
      <c r="I18" s="4">
        <v>56</v>
      </c>
      <c r="J18" s="4">
        <v>4774</v>
      </c>
      <c r="K18" s="4">
        <v>2</v>
      </c>
      <c r="L18" s="6"/>
      <c r="M18" s="6"/>
    </row>
    <row r="19" spans="2:13" x14ac:dyDescent="0.3">
      <c r="B19" s="6" t="s">
        <v>41</v>
      </c>
      <c r="C19" s="9" t="s">
        <v>48</v>
      </c>
      <c r="D19" s="6" t="s">
        <v>36</v>
      </c>
      <c r="E19" s="6" t="s">
        <v>38</v>
      </c>
      <c r="F19" s="10">
        <v>1682.6003824091777</v>
      </c>
      <c r="G19" s="10">
        <v>1349.4558120095494</v>
      </c>
      <c r="H19" s="10">
        <v>2073.0335207713333</v>
      </c>
      <c r="I19" s="4">
        <v>88</v>
      </c>
      <c r="J19" s="4">
        <v>5230</v>
      </c>
      <c r="K19" s="4">
        <v>6</v>
      </c>
      <c r="L19" s="6"/>
      <c r="M19" s="6"/>
    </row>
    <row r="20" spans="2:13" x14ac:dyDescent="0.3">
      <c r="B20" s="6" t="s">
        <v>41</v>
      </c>
      <c r="C20" s="9" t="s">
        <v>48</v>
      </c>
      <c r="D20" s="6" t="s">
        <v>39</v>
      </c>
      <c r="E20" s="6" t="s">
        <v>39</v>
      </c>
      <c r="F20" s="10">
        <v>1439.4242303078768</v>
      </c>
      <c r="G20" s="10">
        <v>1213.9134129401216</v>
      </c>
      <c r="H20" s="10">
        <v>1694.6673344546928</v>
      </c>
      <c r="I20" s="4">
        <v>144</v>
      </c>
      <c r="J20" s="4">
        <v>10004</v>
      </c>
      <c r="K20" s="4">
        <v>8</v>
      </c>
      <c r="L20" s="6"/>
      <c r="M20" s="6"/>
    </row>
    <row r="21" spans="2:13" x14ac:dyDescent="0.3">
      <c r="B21" s="6" t="s">
        <v>42</v>
      </c>
      <c r="C21" s="9" t="s">
        <v>49</v>
      </c>
      <c r="D21" s="6" t="s">
        <v>33</v>
      </c>
      <c r="E21" s="6" t="s">
        <v>34</v>
      </c>
      <c r="F21" s="10">
        <v>905.46903295907282</v>
      </c>
      <c r="G21" s="10">
        <v>672.00471584632714</v>
      </c>
      <c r="H21" s="10">
        <v>1193.7732106837689</v>
      </c>
      <c r="I21" s="4">
        <v>50</v>
      </c>
      <c r="J21" s="4">
        <v>5522</v>
      </c>
      <c r="K21" s="4">
        <v>1</v>
      </c>
      <c r="L21" s="6"/>
      <c r="M21" s="6"/>
    </row>
    <row r="22" spans="2:13" x14ac:dyDescent="0.3">
      <c r="B22" s="6" t="s">
        <v>42</v>
      </c>
      <c r="C22" s="9" t="s">
        <v>49</v>
      </c>
      <c r="D22" s="6" t="s">
        <v>33</v>
      </c>
      <c r="E22" s="6" t="s">
        <v>35</v>
      </c>
      <c r="F22" s="10">
        <v>1227.1307452030344</v>
      </c>
      <c r="G22" s="10">
        <v>924.38255303602568</v>
      </c>
      <c r="H22" s="10">
        <v>1597.3096757613596</v>
      </c>
      <c r="I22" s="4">
        <v>55</v>
      </c>
      <c r="J22" s="4">
        <v>4482</v>
      </c>
      <c r="K22" s="4">
        <v>11</v>
      </c>
      <c r="L22" s="6"/>
      <c r="M22" s="6"/>
    </row>
    <row r="23" spans="2:13" x14ac:dyDescent="0.3">
      <c r="B23" s="6" t="s">
        <v>42</v>
      </c>
      <c r="C23" s="9" t="s">
        <v>49</v>
      </c>
      <c r="D23" s="6" t="s">
        <v>36</v>
      </c>
      <c r="E23" s="6" t="s">
        <v>37</v>
      </c>
      <c r="F23" s="10">
        <v>984.49937159614581</v>
      </c>
      <c r="G23" s="10">
        <v>723.31080325726839</v>
      </c>
      <c r="H23" s="10">
        <v>1309.2049644295455</v>
      </c>
      <c r="I23" s="4">
        <v>47</v>
      </c>
      <c r="J23" s="4">
        <v>4774</v>
      </c>
      <c r="K23" s="4">
        <v>5</v>
      </c>
      <c r="L23" s="6"/>
      <c r="M23" s="6"/>
    </row>
    <row r="24" spans="2:13" x14ac:dyDescent="0.3">
      <c r="B24" s="6" t="s">
        <v>42</v>
      </c>
      <c r="C24" s="9" t="s">
        <v>49</v>
      </c>
      <c r="D24" s="6" t="s">
        <v>36</v>
      </c>
      <c r="E24" s="6" t="s">
        <v>38</v>
      </c>
      <c r="F24" s="10">
        <v>1108.9866156787764</v>
      </c>
      <c r="G24" s="10">
        <v>842.05003531034038</v>
      </c>
      <c r="H24" s="10">
        <v>1433.6480265797957</v>
      </c>
      <c r="I24" s="4">
        <v>58</v>
      </c>
      <c r="J24" s="4">
        <v>5230</v>
      </c>
      <c r="K24" s="4">
        <v>7</v>
      </c>
      <c r="L24" s="6"/>
      <c r="M24" s="6"/>
    </row>
    <row r="25" spans="2:13" x14ac:dyDescent="0.3">
      <c r="B25" s="6" t="s">
        <v>42</v>
      </c>
      <c r="C25" s="9" t="s">
        <v>49</v>
      </c>
      <c r="D25" s="6" t="s">
        <v>39</v>
      </c>
      <c r="E25" s="6" t="s">
        <v>39</v>
      </c>
      <c r="F25" s="10">
        <v>1049.5801679328267</v>
      </c>
      <c r="G25" s="10">
        <v>858.43427721790465</v>
      </c>
      <c r="H25" s="10">
        <v>1270.5920356359786</v>
      </c>
      <c r="I25" s="4">
        <v>105</v>
      </c>
      <c r="J25" s="4">
        <v>10004</v>
      </c>
      <c r="K25" s="4">
        <v>12</v>
      </c>
      <c r="L25" s="6"/>
      <c r="M25" s="6"/>
    </row>
    <row r="26" spans="2:13" x14ac:dyDescent="0.3">
      <c r="B26" s="6" t="s">
        <v>43</v>
      </c>
      <c r="C26" s="9" t="s">
        <v>50</v>
      </c>
      <c r="D26" s="6" t="s">
        <v>33</v>
      </c>
      <c r="E26" s="6" t="s">
        <v>34</v>
      </c>
      <c r="F26" s="10">
        <v>669.42311478637521</v>
      </c>
      <c r="G26" s="10">
        <v>463.52335191691617</v>
      </c>
      <c r="H26" s="10">
        <v>935.4809903228163</v>
      </c>
      <c r="I26" s="4">
        <v>34</v>
      </c>
      <c r="J26" s="4">
        <v>5079</v>
      </c>
      <c r="K26" s="4">
        <v>1</v>
      </c>
      <c r="L26" s="6"/>
      <c r="M26" s="6"/>
    </row>
    <row r="27" spans="2:13" x14ac:dyDescent="0.3">
      <c r="B27" s="6" t="s">
        <v>43</v>
      </c>
      <c r="C27" s="9" t="s">
        <v>50</v>
      </c>
      <c r="D27" s="6" t="s">
        <v>33</v>
      </c>
      <c r="E27" s="6" t="s">
        <v>35</v>
      </c>
      <c r="F27" s="10">
        <v>1089.5107882930999</v>
      </c>
      <c r="G27" s="10">
        <v>811.15191419915482</v>
      </c>
      <c r="H27" s="10">
        <v>1432.5350407432547</v>
      </c>
      <c r="I27" s="4">
        <v>51</v>
      </c>
      <c r="J27" s="4">
        <v>4681</v>
      </c>
      <c r="K27" s="4">
        <v>6</v>
      </c>
      <c r="L27" s="6"/>
      <c r="M27" s="6"/>
    </row>
    <row r="28" spans="2:13" x14ac:dyDescent="0.3">
      <c r="B28" s="6" t="s">
        <v>43</v>
      </c>
      <c r="C28" s="9" t="s">
        <v>50</v>
      </c>
      <c r="D28" s="6" t="s">
        <v>36</v>
      </c>
      <c r="E28" s="6" t="s">
        <v>37</v>
      </c>
      <c r="F28" s="10">
        <v>945.22019334049401</v>
      </c>
      <c r="G28" s="10">
        <v>686.73188694782891</v>
      </c>
      <c r="H28" s="10">
        <v>1268.9446558891127</v>
      </c>
      <c r="I28" s="4">
        <v>44</v>
      </c>
      <c r="J28" s="4">
        <v>4655</v>
      </c>
      <c r="K28" s="4">
        <v>2</v>
      </c>
      <c r="L28" s="6"/>
      <c r="M28" s="6"/>
    </row>
    <row r="29" spans="2:13" x14ac:dyDescent="0.3">
      <c r="B29" s="6" t="s">
        <v>43</v>
      </c>
      <c r="C29" s="9" t="s">
        <v>50</v>
      </c>
      <c r="D29" s="6" t="s">
        <v>36</v>
      </c>
      <c r="E29" s="6" t="s">
        <v>38</v>
      </c>
      <c r="F29" s="10">
        <v>803.134182174339</v>
      </c>
      <c r="G29" s="10">
        <v>576.27955549679507</v>
      </c>
      <c r="H29" s="10">
        <v>1089.5705337139755</v>
      </c>
      <c r="I29" s="4">
        <v>41</v>
      </c>
      <c r="J29" s="4">
        <v>5105</v>
      </c>
      <c r="K29" s="4">
        <v>5</v>
      </c>
      <c r="L29" s="6"/>
      <c r="M29" s="6"/>
    </row>
    <row r="30" spans="2:13" x14ac:dyDescent="0.3">
      <c r="B30" s="6" t="s">
        <v>43</v>
      </c>
      <c r="C30" s="9" t="s">
        <v>50</v>
      </c>
      <c r="D30" s="6" t="s">
        <v>39</v>
      </c>
      <c r="E30" s="6" t="s">
        <v>39</v>
      </c>
      <c r="F30" s="10">
        <v>870.90163934426221</v>
      </c>
      <c r="G30" s="10">
        <v>695.62401868842255</v>
      </c>
      <c r="H30" s="10">
        <v>1076.895708929954</v>
      </c>
      <c r="I30" s="4">
        <v>85</v>
      </c>
      <c r="J30" s="4">
        <v>9760</v>
      </c>
      <c r="K30" s="4">
        <v>7</v>
      </c>
      <c r="L30" s="6"/>
      <c r="M30" s="6"/>
    </row>
    <row r="31" spans="2:13" x14ac:dyDescent="0.3">
      <c r="B31" s="6" t="s">
        <v>44</v>
      </c>
      <c r="C31" s="9" t="s">
        <v>51</v>
      </c>
      <c r="D31" s="6" t="s">
        <v>33</v>
      </c>
      <c r="E31" s="6" t="s">
        <v>34</v>
      </c>
      <c r="F31" s="10">
        <v>570.97853908249658</v>
      </c>
      <c r="G31" s="10">
        <v>382.31414030871372</v>
      </c>
      <c r="H31" s="10">
        <v>820.05016324424389</v>
      </c>
      <c r="I31" s="4">
        <v>29</v>
      </c>
      <c r="J31" s="4">
        <v>5079</v>
      </c>
      <c r="K31" s="4">
        <v>2</v>
      </c>
      <c r="L31" s="6"/>
      <c r="M31" s="6"/>
    </row>
    <row r="32" spans="2:13" x14ac:dyDescent="0.3">
      <c r="B32" s="6" t="s">
        <v>44</v>
      </c>
      <c r="C32" s="9" t="s">
        <v>51</v>
      </c>
      <c r="D32" s="6" t="s">
        <v>33</v>
      </c>
      <c r="E32" s="6" t="s">
        <v>35</v>
      </c>
      <c r="F32" s="10">
        <v>1303.1403546250801</v>
      </c>
      <c r="G32" s="10">
        <v>996.74494188680421</v>
      </c>
      <c r="H32" s="10">
        <v>1673.9666050798699</v>
      </c>
      <c r="I32" s="4">
        <v>61</v>
      </c>
      <c r="J32" s="4">
        <v>4681</v>
      </c>
      <c r="K32" s="4">
        <v>7</v>
      </c>
      <c r="L32" s="6"/>
      <c r="M32" s="6"/>
    </row>
    <row r="33" spans="2:13" x14ac:dyDescent="0.3">
      <c r="B33" s="6" t="s">
        <v>44</v>
      </c>
      <c r="C33" s="9" t="s">
        <v>51</v>
      </c>
      <c r="D33" s="6" t="s">
        <v>36</v>
      </c>
      <c r="E33" s="6" t="s">
        <v>37</v>
      </c>
      <c r="F33" s="10">
        <v>773.36197636949521</v>
      </c>
      <c r="G33" s="10">
        <v>541.57782691684031</v>
      </c>
      <c r="H33" s="10">
        <v>1070.6906714458116</v>
      </c>
      <c r="I33" s="4">
        <v>36</v>
      </c>
      <c r="J33" s="4">
        <v>4655</v>
      </c>
      <c r="K33" s="4">
        <v>6</v>
      </c>
      <c r="L33" s="6"/>
      <c r="M33" s="6"/>
    </row>
    <row r="34" spans="2:13" x14ac:dyDescent="0.3">
      <c r="B34" s="6" t="s">
        <v>44</v>
      </c>
      <c r="C34" s="9" t="s">
        <v>51</v>
      </c>
      <c r="D34" s="6" t="s">
        <v>36</v>
      </c>
      <c r="E34" s="6" t="s">
        <v>38</v>
      </c>
      <c r="F34" s="10">
        <v>1057.7864838393732</v>
      </c>
      <c r="G34" s="10">
        <v>794.5882578427852</v>
      </c>
      <c r="H34" s="10">
        <v>1380.2086594688453</v>
      </c>
      <c r="I34" s="4">
        <v>54</v>
      </c>
      <c r="J34" s="4">
        <v>5105</v>
      </c>
      <c r="K34" s="4">
        <v>3</v>
      </c>
      <c r="L34" s="6"/>
      <c r="M34" s="6"/>
    </row>
    <row r="35" spans="2:13" x14ac:dyDescent="0.3">
      <c r="B35" s="6" t="s">
        <v>44</v>
      </c>
      <c r="C35" s="9" t="s">
        <v>51</v>
      </c>
      <c r="D35" s="6" t="s">
        <v>39</v>
      </c>
      <c r="E35" s="6" t="s">
        <v>39</v>
      </c>
      <c r="F35" s="10">
        <v>922.13114754098353</v>
      </c>
      <c r="G35" s="10">
        <v>741.48177092314495</v>
      </c>
      <c r="H35" s="10">
        <v>1133.467861197325</v>
      </c>
      <c r="I35" s="4">
        <v>90</v>
      </c>
      <c r="J35" s="4">
        <v>9760</v>
      </c>
      <c r="K35" s="4">
        <v>9</v>
      </c>
      <c r="L35" s="6"/>
      <c r="M35" s="6"/>
    </row>
    <row r="36" spans="2:13" x14ac:dyDescent="0.3">
      <c r="B36" s="6" t="s">
        <v>45</v>
      </c>
      <c r="C36" s="9" t="s">
        <v>52</v>
      </c>
      <c r="D36" s="6" t="s">
        <v>33</v>
      </c>
      <c r="E36" s="6" t="s">
        <v>34</v>
      </c>
      <c r="F36" s="10">
        <v>728.48986020870245</v>
      </c>
      <c r="G36" s="10">
        <v>512.85616291408883</v>
      </c>
      <c r="H36" s="10">
        <v>1004.1562629113026</v>
      </c>
      <c r="I36" s="4">
        <v>37</v>
      </c>
      <c r="J36" s="4">
        <v>5079</v>
      </c>
      <c r="K36" s="4">
        <v>3</v>
      </c>
      <c r="L36" s="6"/>
      <c r="M36" s="6"/>
    </row>
    <row r="37" spans="2:13" x14ac:dyDescent="0.3">
      <c r="B37" s="6" t="s">
        <v>45</v>
      </c>
      <c r="C37" s="9" t="s">
        <v>52</v>
      </c>
      <c r="D37" s="6" t="s">
        <v>33</v>
      </c>
      <c r="E37" s="6" t="s">
        <v>35</v>
      </c>
      <c r="F37" s="10">
        <v>1174.9626148258919</v>
      </c>
      <c r="G37" s="10">
        <v>885.08493969396852</v>
      </c>
      <c r="H37" s="10">
        <v>1529.4043936685352</v>
      </c>
      <c r="I37" s="4">
        <v>55</v>
      </c>
      <c r="J37" s="4">
        <v>4681</v>
      </c>
      <c r="K37" s="4">
        <v>5</v>
      </c>
      <c r="L37" s="6"/>
      <c r="M37" s="6"/>
    </row>
    <row r="38" spans="2:13" x14ac:dyDescent="0.3">
      <c r="B38" s="6" t="s">
        <v>45</v>
      </c>
      <c r="C38" s="9" t="s">
        <v>52</v>
      </c>
      <c r="D38" s="6" t="s">
        <v>36</v>
      </c>
      <c r="E38" s="6" t="s">
        <v>37</v>
      </c>
      <c r="F38" s="10">
        <v>773.36197636949521</v>
      </c>
      <c r="G38" s="10">
        <v>541.57782691684031</v>
      </c>
      <c r="H38" s="10">
        <v>1070.6906714458116</v>
      </c>
      <c r="I38" s="4">
        <v>36</v>
      </c>
      <c r="J38" s="4">
        <v>4655</v>
      </c>
      <c r="K38" s="4">
        <v>4</v>
      </c>
      <c r="L38" s="6"/>
      <c r="M38" s="6"/>
    </row>
    <row r="39" spans="2:13" x14ac:dyDescent="0.3">
      <c r="B39" s="6" t="s">
        <v>45</v>
      </c>
      <c r="C39" s="9" t="s">
        <v>52</v>
      </c>
      <c r="D39" s="6" t="s">
        <v>36</v>
      </c>
      <c r="E39" s="6" t="s">
        <v>38</v>
      </c>
      <c r="F39" s="10">
        <v>1096.9637610186091</v>
      </c>
      <c r="G39" s="10">
        <v>828.58230743564127</v>
      </c>
      <c r="H39" s="10">
        <v>1424.5252060114622</v>
      </c>
      <c r="I39" s="4">
        <v>56</v>
      </c>
      <c r="J39" s="4">
        <v>5105</v>
      </c>
      <c r="K39" s="4">
        <v>4</v>
      </c>
      <c r="L39" s="6"/>
      <c r="M39" s="6"/>
    </row>
    <row r="40" spans="2:13" x14ac:dyDescent="0.3">
      <c r="B40" s="6" t="s">
        <v>45</v>
      </c>
      <c r="C40" s="9" t="s">
        <v>52</v>
      </c>
      <c r="D40" s="6" t="s">
        <v>39</v>
      </c>
      <c r="E40" s="6" t="s">
        <v>39</v>
      </c>
      <c r="F40" s="10">
        <v>942.62295081967216</v>
      </c>
      <c r="G40" s="10">
        <v>759.86683933013899</v>
      </c>
      <c r="H40" s="10">
        <v>1156.0554119390872</v>
      </c>
      <c r="I40" s="4">
        <v>92</v>
      </c>
      <c r="J40" s="4">
        <v>9760</v>
      </c>
      <c r="K40" s="4">
        <v>8</v>
      </c>
      <c r="L40" s="6"/>
      <c r="M40" s="6"/>
    </row>
    <row r="41" spans="2:13" x14ac:dyDescent="0.3">
      <c r="B41" s="6"/>
      <c r="C41" s="6"/>
      <c r="D41" s="6"/>
      <c r="E41" s="6"/>
      <c r="F41" s="6"/>
      <c r="G41" s="6"/>
      <c r="H41" s="6"/>
      <c r="L41" s="6"/>
      <c r="M41" s="6"/>
    </row>
    <row r="42" spans="2:13" x14ac:dyDescent="0.3">
      <c r="B42" s="6"/>
      <c r="C42" s="6"/>
      <c r="D42" s="6"/>
      <c r="E42" s="6"/>
      <c r="F42" s="6"/>
      <c r="G42" s="6"/>
      <c r="H42" s="6"/>
      <c r="L42" s="6"/>
      <c r="M42" s="6"/>
    </row>
    <row r="43" spans="2:13" x14ac:dyDescent="0.3">
      <c r="B43" s="6"/>
      <c r="C43" s="6"/>
      <c r="D43" s="6"/>
      <c r="E43" s="6"/>
      <c r="F43" s="6"/>
      <c r="G43" s="6"/>
      <c r="H43" s="6"/>
      <c r="L43" s="6"/>
      <c r="M43"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Domain 3 - Summary</vt:lpstr>
      <vt:lpstr>3.3</vt:lpstr>
      <vt:lpstr>3.3i</vt:lpstr>
      <vt:lpstr>3.4</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Murphy, Sarah</dc:creator>
  <cp:lastModifiedBy>Smith, Andrew</cp:lastModifiedBy>
  <dcterms:created xsi:type="dcterms:W3CDTF">2019-07-30T15:50:49Z</dcterms:created>
  <dcterms:modified xsi:type="dcterms:W3CDTF">2021-02-18T17:23:16Z</dcterms:modified>
</cp:coreProperties>
</file>