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workbookProtection workbookAlgorithmName="SHA-512" workbookHashValue="xkyXY4swMuH20auwpC8Kf0udP2v2O+sSlOQUlDvBOfASh92pacuP8RiUCS1KjRRoQgylatksxeoiGaP4ypXIng==" workbookSaltValue="1Iq11+DWJn/xpRKXV1nlUA==" workbookSpinCount="100000" lockStructure="1"/>
  <bookViews>
    <workbookView xWindow="-110" yWindow="5880" windowWidth="25230" windowHeight="6200" tabRatio="840"/>
  </bookViews>
  <sheets>
    <sheet name="R&amp;P Accounts" sheetId="2" r:id="rId1"/>
    <sheet name="Statement of balances" sheetId="3" r:id="rId2"/>
    <sheet name="Notes" sheetId="4" r:id="rId3"/>
    <sheet name="Additional notes (1)  " sheetId="5" r:id="rId4"/>
    <sheet name="Additional notes (2)" sheetId="7" r:id="rId5"/>
    <sheet name="Additional notes (3)" sheetId="6" r:id="rId6"/>
  </sheets>
  <definedNames>
    <definedName name="_xlnm.Print_Area" localSheetId="3">'Additional notes (1)  '!$A$1:$M$60</definedName>
    <definedName name="_xlnm.Print_Area" localSheetId="4">'Additional notes (2)'!$A$1:$M$57</definedName>
    <definedName name="_xlnm.Print_Area" localSheetId="5">'Additional notes (3)'!$A$1:$M$57</definedName>
    <definedName name="_xlnm.Print_Area" localSheetId="2">Notes!$A$1:$M$44</definedName>
    <definedName name="_xlnm.Print_Area" localSheetId="0">'R&amp;P Accounts'!$A$1:$M$54</definedName>
    <definedName name="_xlnm.Print_Area" localSheetId="1">'Statement of balances'!$A$1:$M$55</definedName>
  </definedNames>
  <calcPr calcId="162913"/>
</workbook>
</file>

<file path=xl/calcChain.xml><?xml version="1.0" encoding="utf-8"?>
<calcChain xmlns="http://schemas.openxmlformats.org/spreadsheetml/2006/main">
  <c r="K12" i="3" l="1"/>
  <c r="J4" i="6" l="1"/>
  <c r="F4" i="6"/>
  <c r="J4" i="7"/>
  <c r="F4" i="7"/>
  <c r="J4" i="5"/>
  <c r="F4" i="5"/>
  <c r="J4" i="4"/>
  <c r="F4" i="4"/>
  <c r="J4" i="3"/>
  <c r="F4" i="3"/>
  <c r="M5" i="6" l="1"/>
  <c r="B5" i="6"/>
  <c r="M5" i="7"/>
  <c r="B5" i="7"/>
  <c r="M5" i="5"/>
  <c r="B5" i="5"/>
  <c r="M5" i="4"/>
  <c r="B5" i="4"/>
  <c r="M5" i="3"/>
  <c r="B5" i="3"/>
  <c r="M54" i="3" l="1"/>
  <c r="K54" i="3"/>
  <c r="K45" i="6" l="1"/>
  <c r="K45" i="7"/>
  <c r="K12" i="5" l="1"/>
  <c r="M17" i="4" l="1"/>
  <c r="M44" i="3"/>
  <c r="K44" i="3"/>
  <c r="M34" i="3"/>
  <c r="K34" i="3"/>
  <c r="I34" i="3"/>
  <c r="M23" i="3"/>
  <c r="K23" i="3"/>
  <c r="K44" i="2" l="1"/>
  <c r="C18" i="2"/>
  <c r="M19" i="6"/>
  <c r="I19" i="6"/>
  <c r="G19" i="6"/>
  <c r="E19" i="6"/>
  <c r="C19" i="6"/>
  <c r="K40" i="7" l="1"/>
  <c r="K41" i="7"/>
  <c r="K46" i="6"/>
  <c r="K46" i="7"/>
  <c r="K11" i="5"/>
  <c r="K22" i="5"/>
  <c r="K9" i="2"/>
  <c r="K10" i="5"/>
  <c r="K13" i="5"/>
  <c r="I14" i="5"/>
  <c r="I16" i="5" s="1"/>
  <c r="G14" i="5"/>
  <c r="G16" i="5" s="1"/>
  <c r="E14" i="5"/>
  <c r="E16" i="5" s="1"/>
  <c r="M14" i="5"/>
  <c r="M16" i="5" s="1"/>
  <c r="C14" i="5"/>
  <c r="C16" i="5" s="1"/>
  <c r="M25" i="5"/>
  <c r="M27" i="5" s="1"/>
  <c r="K11" i="2"/>
  <c r="K21" i="5"/>
  <c r="K23" i="5"/>
  <c r="K24" i="5"/>
  <c r="E25" i="5"/>
  <c r="E27" i="5" s="1"/>
  <c r="C25" i="5"/>
  <c r="C27" i="5" s="1"/>
  <c r="C40" i="5"/>
  <c r="C42" i="5" s="1"/>
  <c r="K57" i="5"/>
  <c r="K56" i="5"/>
  <c r="K55" i="5"/>
  <c r="K54" i="5"/>
  <c r="K53" i="5"/>
  <c r="K52" i="5"/>
  <c r="K51" i="5"/>
  <c r="K50" i="5"/>
  <c r="K49" i="5"/>
  <c r="K48" i="5"/>
  <c r="K47" i="5"/>
  <c r="K39" i="5"/>
  <c r="K38" i="5"/>
  <c r="K37" i="5"/>
  <c r="K36" i="5"/>
  <c r="K35" i="5"/>
  <c r="K34" i="5"/>
  <c r="K33" i="5"/>
  <c r="K32" i="5"/>
  <c r="M23" i="2"/>
  <c r="M18" i="2"/>
  <c r="M41" i="2"/>
  <c r="M36" i="2"/>
  <c r="C36" i="2"/>
  <c r="C41" i="2"/>
  <c r="C23" i="2"/>
  <c r="K29" i="2"/>
  <c r="K34" i="2"/>
  <c r="K28" i="2"/>
  <c r="K32" i="2"/>
  <c r="K26" i="2"/>
  <c r="K27" i="2"/>
  <c r="K30" i="2"/>
  <c r="K31" i="2"/>
  <c r="K33" i="2"/>
  <c r="K35" i="2"/>
  <c r="K39" i="2"/>
  <c r="K40" i="2"/>
  <c r="I18" i="2"/>
  <c r="E18" i="2"/>
  <c r="G18" i="2"/>
  <c r="K21" i="2"/>
  <c r="K22" i="2"/>
  <c r="E23" i="2"/>
  <c r="E41" i="2"/>
  <c r="E36" i="2"/>
  <c r="G23" i="2"/>
  <c r="G41" i="2"/>
  <c r="G36" i="2"/>
  <c r="I23" i="2"/>
  <c r="I41" i="2"/>
  <c r="I36" i="2"/>
  <c r="K10" i="7"/>
  <c r="K11" i="7"/>
  <c r="K12" i="7"/>
  <c r="K13" i="7"/>
  <c r="K14" i="7"/>
  <c r="K15" i="7"/>
  <c r="K16" i="7"/>
  <c r="K17" i="7"/>
  <c r="K22" i="7"/>
  <c r="K23" i="7"/>
  <c r="K27" i="7"/>
  <c r="K28" i="7"/>
  <c r="K29" i="7"/>
  <c r="K30" i="7"/>
  <c r="K31" i="7"/>
  <c r="K32" i="7"/>
  <c r="K33" i="7"/>
  <c r="K34" i="7"/>
  <c r="K35" i="7"/>
  <c r="K36" i="7"/>
  <c r="M19" i="7"/>
  <c r="M24" i="7"/>
  <c r="M42" i="7"/>
  <c r="M37" i="7"/>
  <c r="I19" i="7"/>
  <c r="I24" i="7"/>
  <c r="I42" i="7"/>
  <c r="I37" i="7"/>
  <c r="G19" i="7"/>
  <c r="G24" i="7"/>
  <c r="G42" i="7"/>
  <c r="G37" i="7"/>
  <c r="E19" i="7"/>
  <c r="E24" i="7"/>
  <c r="E42" i="7"/>
  <c r="E37" i="7"/>
  <c r="C19" i="7"/>
  <c r="C24" i="7"/>
  <c r="C42" i="7"/>
  <c r="C37" i="7"/>
  <c r="K10" i="6"/>
  <c r="K19" i="6" s="1"/>
  <c r="K11" i="6"/>
  <c r="K12" i="6"/>
  <c r="K13" i="6"/>
  <c r="K14" i="6"/>
  <c r="K15" i="6"/>
  <c r="K16" i="6"/>
  <c r="K17" i="6"/>
  <c r="K22" i="6"/>
  <c r="K23" i="6"/>
  <c r="K40" i="6"/>
  <c r="K41" i="6"/>
  <c r="K27" i="6"/>
  <c r="K28" i="6"/>
  <c r="K29" i="6"/>
  <c r="K30" i="6"/>
  <c r="K31" i="6"/>
  <c r="K32" i="6"/>
  <c r="K33" i="6"/>
  <c r="K34" i="6"/>
  <c r="K35" i="6"/>
  <c r="K36" i="6"/>
  <c r="M24" i="6"/>
  <c r="M42" i="6"/>
  <c r="M37" i="6"/>
  <c r="I24" i="6"/>
  <c r="I42" i="6"/>
  <c r="I37" i="6"/>
  <c r="G24" i="6"/>
  <c r="G42" i="6"/>
  <c r="G37" i="6"/>
  <c r="E24" i="6"/>
  <c r="E42" i="6"/>
  <c r="E37" i="6"/>
  <c r="C24" i="6"/>
  <c r="C42" i="6"/>
  <c r="C37" i="6"/>
  <c r="M58" i="5"/>
  <c r="M60" i="5" s="1"/>
  <c r="I58" i="5"/>
  <c r="I60" i="5" s="1"/>
  <c r="G58" i="5"/>
  <c r="G60" i="5" s="1"/>
  <c r="E58" i="5"/>
  <c r="E60" i="5" s="1"/>
  <c r="C58" i="5"/>
  <c r="C60" i="5" s="1"/>
  <c r="M40" i="5"/>
  <c r="M42" i="5" s="1"/>
  <c r="K16" i="2"/>
  <c r="I40" i="5"/>
  <c r="I42" i="5" s="1"/>
  <c r="G40" i="5"/>
  <c r="G42" i="5" s="1"/>
  <c r="E40" i="5"/>
  <c r="E42" i="5" s="1"/>
  <c r="K11" i="3"/>
  <c r="K17" i="2"/>
  <c r="K15" i="2"/>
  <c r="K14" i="2"/>
  <c r="K13" i="2"/>
  <c r="K12" i="2"/>
  <c r="K10" i="2"/>
  <c r="K9" i="3"/>
  <c r="C50" i="2" l="1"/>
  <c r="K18" i="2"/>
  <c r="K19" i="2" s="1"/>
  <c r="C48" i="2"/>
  <c r="E48" i="2"/>
  <c r="C48" i="7"/>
  <c r="E48" i="7"/>
  <c r="G48" i="7"/>
  <c r="I48" i="7"/>
  <c r="M48" i="7"/>
  <c r="K24" i="7"/>
  <c r="K25" i="7" s="1"/>
  <c r="C50" i="6"/>
  <c r="G50" i="6"/>
  <c r="M50" i="6"/>
  <c r="M50" i="2"/>
  <c r="C48" i="6"/>
  <c r="G48" i="6"/>
  <c r="I48" i="6"/>
  <c r="M48" i="6"/>
  <c r="K20" i="6"/>
  <c r="E48" i="6"/>
  <c r="C50" i="7"/>
  <c r="E50" i="7"/>
  <c r="G50" i="7"/>
  <c r="I50" i="7"/>
  <c r="M50" i="7"/>
  <c r="K42" i="7"/>
  <c r="K43" i="7" s="1"/>
  <c r="K19" i="7"/>
  <c r="K20" i="7" s="1"/>
  <c r="K37" i="7"/>
  <c r="K38" i="7" s="1"/>
  <c r="K14" i="5"/>
  <c r="K16" i="5" s="1"/>
  <c r="K40" i="5"/>
  <c r="K42" i="5" s="1"/>
  <c r="I48" i="2"/>
  <c r="M48" i="2"/>
  <c r="G50" i="2"/>
  <c r="I50" i="2"/>
  <c r="G48" i="2"/>
  <c r="K23" i="2"/>
  <c r="K24" i="2" s="1"/>
  <c r="K41" i="2"/>
  <c r="K42" i="2" s="1"/>
  <c r="K58" i="5"/>
  <c r="K60" i="5" s="1"/>
  <c r="I50" i="6"/>
  <c r="K37" i="6"/>
  <c r="K38" i="6" s="1"/>
  <c r="K24" i="6"/>
  <c r="K25" i="6" s="1"/>
  <c r="E50" i="2"/>
  <c r="K36" i="2"/>
  <c r="K37" i="2" s="1"/>
  <c r="K25" i="5"/>
  <c r="K27" i="5" s="1"/>
  <c r="E50" i="6"/>
  <c r="K42" i="6"/>
  <c r="K43" i="6" s="1"/>
  <c r="I52" i="2" l="1"/>
  <c r="I54" i="2" s="1"/>
  <c r="C52" i="2"/>
  <c r="K51" i="2"/>
  <c r="K50" i="2"/>
  <c r="G52" i="7"/>
  <c r="G54" i="7" s="1"/>
  <c r="G52" i="6"/>
  <c r="G54" i="6" s="1"/>
  <c r="I52" i="7"/>
  <c r="I54" i="7" s="1"/>
  <c r="E52" i="7"/>
  <c r="E54" i="7" s="1"/>
  <c r="M52" i="6"/>
  <c r="M54" i="6" s="1"/>
  <c r="E52" i="6"/>
  <c r="E54" i="6" s="1"/>
  <c r="K48" i="7"/>
  <c r="K49" i="7" s="1"/>
  <c r="M52" i="7"/>
  <c r="M54" i="7" s="1"/>
  <c r="C52" i="7"/>
  <c r="C54" i="7" s="1"/>
  <c r="I52" i="6"/>
  <c r="I54" i="6" s="1"/>
  <c r="C52" i="6"/>
  <c r="C54" i="6" s="1"/>
  <c r="G52" i="2"/>
  <c r="M52" i="2"/>
  <c r="K48" i="6"/>
  <c r="K49" i="6" s="1"/>
  <c r="K50" i="6"/>
  <c r="K51" i="6" s="1"/>
  <c r="K50" i="7"/>
  <c r="K51" i="7" s="1"/>
  <c r="I10" i="3"/>
  <c r="I13" i="3" s="1"/>
  <c r="E52" i="2"/>
  <c r="K48" i="2"/>
  <c r="K49" i="2" s="1"/>
  <c r="C54" i="2" l="1"/>
  <c r="K52" i="2"/>
  <c r="K54" i="2" s="1"/>
  <c r="K10" i="3" s="1"/>
  <c r="K13" i="3" s="1"/>
  <c r="M54" i="2"/>
  <c r="M10" i="3" s="1"/>
  <c r="M13" i="3" s="1"/>
  <c r="E54" i="2"/>
  <c r="E10" i="3" s="1"/>
  <c r="E13" i="3" s="1"/>
  <c r="G54" i="2"/>
  <c r="G10" i="3" s="1"/>
  <c r="G13" i="3" s="1"/>
  <c r="K52" i="7"/>
  <c r="K52" i="6"/>
  <c r="C10" i="3" l="1"/>
  <c r="C13" i="3" s="1"/>
  <c r="K14" i="3" s="1"/>
  <c r="K55" i="2"/>
  <c r="K54" i="7"/>
  <c r="K55" i="7" s="1"/>
  <c r="K53" i="7"/>
  <c r="K54" i="6"/>
  <c r="K55" i="6" s="1"/>
  <c r="K53" i="6"/>
</calcChain>
</file>

<file path=xl/sharedStrings.xml><?xml version="1.0" encoding="utf-8"?>
<sst xmlns="http://schemas.openxmlformats.org/spreadsheetml/2006/main" count="309" uniqueCount="131">
  <si>
    <t>Unrestricted funds</t>
  </si>
  <si>
    <t>Restricted funds</t>
  </si>
  <si>
    <t xml:space="preserve">Unrestricted funds </t>
  </si>
  <si>
    <t xml:space="preserve">Restricted funds </t>
  </si>
  <si>
    <t>to nearest £</t>
  </si>
  <si>
    <t xml:space="preserve">A1 Receipts </t>
  </si>
  <si>
    <t>A3 Payments</t>
  </si>
  <si>
    <t>B1 Cash funds</t>
  </si>
  <si>
    <t>Last year</t>
  </si>
  <si>
    <t>Total receipts</t>
  </si>
  <si>
    <t>Total payments</t>
  </si>
  <si>
    <t>Fund to which asset belongs</t>
  </si>
  <si>
    <t>Fund to which liability relates</t>
  </si>
  <si>
    <t>Details</t>
  </si>
  <si>
    <t>Donations</t>
  </si>
  <si>
    <t>Legacies</t>
  </si>
  <si>
    <t>Grants</t>
  </si>
  <si>
    <t>Receipts from fundraising activities</t>
  </si>
  <si>
    <t>Gross trading receipts</t>
  </si>
  <si>
    <t>Income from investments other than land and buildings</t>
  </si>
  <si>
    <t>Proceeds from sale of fixed assets</t>
  </si>
  <si>
    <t>Proceeds from sale of investments</t>
  </si>
  <si>
    <t>Expenses for fundraising activities</t>
  </si>
  <si>
    <t>Investment management costs</t>
  </si>
  <si>
    <t>Payments relating directly to charitable activities</t>
  </si>
  <si>
    <t xml:space="preserve">Grants and donations </t>
  </si>
  <si>
    <t>Governance costs:</t>
  </si>
  <si>
    <t>Purchases of fixed assets</t>
  </si>
  <si>
    <t>Purchase of investments</t>
  </si>
  <si>
    <t>B2 Investments</t>
  </si>
  <si>
    <t>B3 Other assets</t>
  </si>
  <si>
    <t>B4 Liabilities</t>
  </si>
  <si>
    <t>Market valuation</t>
  </si>
  <si>
    <t>£</t>
  </si>
  <si>
    <t>Individual / institution</t>
  </si>
  <si>
    <t>Type of activity or project supported</t>
  </si>
  <si>
    <t>Authority under which paid</t>
  </si>
  <si>
    <t>Nature of relationship</t>
  </si>
  <si>
    <t>Transaction amount (£)</t>
  </si>
  <si>
    <t>Balance outstanding at period end (£)</t>
  </si>
  <si>
    <t>Current value (if available)</t>
  </si>
  <si>
    <t>Amount due</t>
  </si>
  <si>
    <t>Amount due (estimate)</t>
  </si>
  <si>
    <t>Nature of transaction</t>
  </si>
  <si>
    <t>C2 Grants</t>
  </si>
  <si>
    <t>C5 Transactions with trustees and connected persons</t>
  </si>
  <si>
    <t>C6 Other information</t>
  </si>
  <si>
    <t>A2 Receipts from asset &amp; investment sales</t>
  </si>
  <si>
    <t>A4 Payments relating to asset and investment movements</t>
  </si>
  <si>
    <t>Rents from land &amp; buildings</t>
  </si>
  <si>
    <t>Gross receipts from other charitable activities</t>
  </si>
  <si>
    <t>B5 Contingent liabilities</t>
  </si>
  <si>
    <t>Total funds current period</t>
  </si>
  <si>
    <t xml:space="preserve">Total funds last period </t>
  </si>
  <si>
    <t>Total current period</t>
  </si>
  <si>
    <t xml:space="preserve">Total last period </t>
  </si>
  <si>
    <t xml:space="preserve">Expendable endowment funds </t>
  </si>
  <si>
    <t>Permanent endowment funds</t>
  </si>
  <si>
    <t xml:space="preserve">Permanent endowment funds </t>
  </si>
  <si>
    <t xml:space="preserve">Number of trustees </t>
  </si>
  <si>
    <t xml:space="preserve">Total </t>
  </si>
  <si>
    <t>Total</t>
  </si>
  <si>
    <t xml:space="preserve">A1 Sub total </t>
  </si>
  <si>
    <t xml:space="preserve">A2 Sub total </t>
  </si>
  <si>
    <t>A3 Sub total</t>
  </si>
  <si>
    <t>A4 Sub total</t>
  </si>
  <si>
    <t xml:space="preserve">Number of grants made </t>
  </si>
  <si>
    <t xml:space="preserve">Receipts  </t>
  </si>
  <si>
    <t>Receipts from asset &amp; investment sales</t>
  </si>
  <si>
    <t>Payments</t>
  </si>
  <si>
    <t>Payments relating to asset and investment movements</t>
  </si>
  <si>
    <t xml:space="preserve"> Sub total</t>
  </si>
  <si>
    <t xml:space="preserve">Sub total </t>
  </si>
  <si>
    <t xml:space="preserve">Total unrestricted funds </t>
  </si>
  <si>
    <t xml:space="preserve">Total unrestricted funds last period </t>
  </si>
  <si>
    <t xml:space="preserve">Total restricted funds </t>
  </si>
  <si>
    <t xml:space="preserve">Total restricted funds last period </t>
  </si>
  <si>
    <t xml:space="preserve">Nature and purpose of funds </t>
  </si>
  <si>
    <t>Gross trading payments</t>
  </si>
  <si>
    <t xml:space="preserve">4  Payments relating directly to charitable activities </t>
  </si>
  <si>
    <t xml:space="preserve">3  Gross receipts from other charitable activities </t>
  </si>
  <si>
    <t xml:space="preserve">1 Donations </t>
  </si>
  <si>
    <t xml:space="preserve">2 Grants </t>
  </si>
  <si>
    <t>TO</t>
  </si>
  <si>
    <t>A5 Transfers to/from funds</t>
  </si>
  <si>
    <t>Surplus/deficit for year</t>
  </si>
  <si>
    <t>Net receipts/payments</t>
  </si>
  <si>
    <t xml:space="preserve">    ● Preparation of annual accounts</t>
  </si>
  <si>
    <t xml:space="preserve">    ● Legal costs</t>
  </si>
  <si>
    <t xml:space="preserve">    ● Audit / independent examination</t>
  </si>
  <si>
    <t xml:space="preserve">    ● Other </t>
  </si>
  <si>
    <t>Cash and bank balances
at start of year</t>
  </si>
  <si>
    <t>Cash and bank balances
at end of year</t>
  </si>
  <si>
    <t>Surplus / (deficit) shown on
receipts and payments account</t>
  </si>
  <si>
    <t>Cost
(if available)</t>
  </si>
  <si>
    <t xml:space="preserve">Last year
</t>
  </si>
  <si>
    <r>
      <t xml:space="preserve">C1 Nature and purpose of funds
</t>
    </r>
    <r>
      <rPr>
        <b/>
        <i/>
        <sz val="9"/>
        <rFont val="Tahoma"/>
        <family val="2"/>
      </rPr>
      <t>(may be stated on analysis of funds worksheets)</t>
    </r>
  </si>
  <si>
    <t>C4 Trustee expenses</t>
  </si>
  <si>
    <t>C3 Trustee remuneration</t>
  </si>
  <si>
    <t>If no expenses were paid to any charity trustee during the period then cross this box.
Otherwise complete details below.</t>
  </si>
  <si>
    <t>If no remuneration was paid during the period to any charity trustee or
person connected to a trustee then cross this box. Otherwise complete details below.</t>
  </si>
  <si>
    <t>A6 Totals</t>
  </si>
  <si>
    <t xml:space="preserve">Additional analysis (1) - Analysis of receipts and payments </t>
  </si>
  <si>
    <t>Additional analysis (2) -  Breakdown of unrestricted funds</t>
  </si>
  <si>
    <t>Additional analysis (3) - Breakdown of restricted funds</t>
  </si>
  <si>
    <t>RECEIPTS AND PAYMENTS ACCOUNTS FROM</t>
  </si>
  <si>
    <t>Totals</t>
  </si>
  <si>
    <t>Transfers to/from funds</t>
  </si>
  <si>
    <t>Unrestricted fund 1</t>
  </si>
  <si>
    <t>Unrestricted fund 2</t>
  </si>
  <si>
    <t>Unrestricted fund 3</t>
  </si>
  <si>
    <t>Unrestricted fund 4</t>
  </si>
  <si>
    <t>Restricted fund 1</t>
  </si>
  <si>
    <t>Restricted fund 2</t>
  </si>
  <si>
    <t>Restricted fund 3</t>
  </si>
  <si>
    <t>Restricted fund 4</t>
  </si>
  <si>
    <t>Enter name of restricted funds 
as applicable</t>
  </si>
  <si>
    <t>Enter amounts to the nearest £</t>
  </si>
  <si>
    <t>Amounts to the nearest £</t>
  </si>
  <si>
    <t xml:space="preserve">               </t>
  </si>
  <si>
    <r>
      <t xml:space="preserve">Enter amounts to the nearest £
</t>
    </r>
    <r>
      <rPr>
        <i/>
        <sz val="9"/>
        <rFont val="Tahoma"/>
        <family val="2"/>
      </rPr>
      <t>NB: Coloured cells will update automatically in editable version</t>
    </r>
  </si>
  <si>
    <t>Section A - Statement of receipts and payments</t>
  </si>
  <si>
    <t>Section B - Statement of balances</t>
  </si>
  <si>
    <t xml:space="preserve">Section C - Notes to the Accounts </t>
  </si>
  <si>
    <t>Enter name of unrestricted funds as applicable</t>
  </si>
  <si>
    <t>IOM charity number</t>
  </si>
  <si>
    <t>Charity name</t>
  </si>
  <si>
    <t>Details of trustee expenses</t>
  </si>
  <si>
    <t>(INSERT)</t>
  </si>
  <si>
    <t>(Insert)</t>
  </si>
  <si>
    <t>v2 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</si>
</sst>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809]dd\ mmmm\ yyyy;@"/>
    <numFmt numFmtId="166" formatCode="* #,##0_-;\(* #,##0\)_-;_-* &quot;-&quot;??_-;_-@_-"/>
    <numFmt numFmtId="167" formatCode="dd/mm/yy;@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0"/>
      <name val="Tahoma"/>
      <family val="2"/>
    </font>
    <font>
      <sz val="10"/>
      <color indexed="2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2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22"/>
      <name val="Tahoma"/>
      <family val="2"/>
    </font>
    <font>
      <sz val="12"/>
      <name val="Tahoma"/>
      <family val="2"/>
    </font>
    <font>
      <b/>
      <sz val="11"/>
      <color indexed="23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sz val="14"/>
      <color indexed="9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2"/>
      <color indexed="22"/>
      <name val="Tahoma"/>
      <family val="2"/>
    </font>
    <font>
      <b/>
      <sz val="14"/>
      <color rgb="FF00000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5"/>
      <name val="Tahoma"/>
      <family val="2"/>
    </font>
    <font>
      <i/>
      <sz val="8"/>
      <color rgb="FF7F7F7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166" fontId="13" fillId="0" borderId="0" xfId="1" applyNumberFormat="1" applyFont="1" applyFill="1" applyBorder="1" applyAlignment="1" applyProtection="1">
      <alignment horizontal="right" shrinkToFit="1"/>
    </xf>
    <xf numFmtId="166" fontId="8" fillId="3" borderId="8" xfId="1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Protection="1"/>
    <xf numFmtId="0" fontId="25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11" fillId="0" borderId="3" xfId="0" applyFont="1" applyBorder="1" applyAlignment="1" applyProtection="1">
      <alignment horizontal="left" wrapText="1"/>
    </xf>
    <xf numFmtId="41" fontId="5" fillId="0" borderId="0" xfId="0" applyNumberFormat="1" applyFont="1" applyBorder="1" applyAlignment="1" applyProtection="1">
      <alignment wrapText="1"/>
    </xf>
    <xf numFmtId="41" fontId="5" fillId="0" borderId="0" xfId="0" applyNumberFormat="1" applyFont="1" applyBorder="1" applyAlignment="1" applyProtection="1"/>
    <xf numFmtId="0" fontId="11" fillId="0" borderId="3" xfId="0" applyFont="1" applyBorder="1" applyAlignment="1" applyProtection="1">
      <alignment wrapText="1"/>
    </xf>
    <xf numFmtId="41" fontId="13" fillId="0" borderId="0" xfId="1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top"/>
    </xf>
    <xf numFmtId="41" fontId="5" fillId="0" borderId="0" xfId="0" applyNumberFormat="1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left" wrapText="1"/>
    </xf>
    <xf numFmtId="41" fontId="5" fillId="0" borderId="0" xfId="1" applyNumberFormat="1" applyFont="1" applyBorder="1" applyAlignment="1" applyProtection="1">
      <alignment wrapText="1"/>
    </xf>
    <xf numFmtId="41" fontId="5" fillId="0" borderId="0" xfId="1" applyNumberFormat="1" applyFont="1" applyBorder="1" applyAlignment="1" applyProtection="1"/>
    <xf numFmtId="41" fontId="5" fillId="0" borderId="0" xfId="0" applyNumberFormat="1" applyFont="1" applyBorder="1" applyAlignment="1" applyProtection="1">
      <alignment vertical="top" wrapText="1"/>
    </xf>
    <xf numFmtId="41" fontId="5" fillId="0" borderId="0" xfId="0" applyNumberFormat="1" applyFont="1" applyBorder="1" applyProtection="1"/>
    <xf numFmtId="0" fontId="13" fillId="0" borderId="0" xfId="0" applyFont="1" applyBorder="1" applyAlignment="1" applyProtection="1">
      <alignment vertical="top"/>
    </xf>
    <xf numFmtId="166" fontId="13" fillId="0" borderId="0" xfId="1" applyNumberFormat="1" applyFont="1" applyBorder="1" applyAlignment="1" applyProtection="1">
      <alignment horizontal="right" shrinkToFit="1"/>
    </xf>
    <xf numFmtId="42" fontId="13" fillId="0" borderId="3" xfId="1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41" fontId="11" fillId="0" borderId="3" xfId="1" applyNumberFormat="1" applyFont="1" applyBorder="1" applyAlignment="1" applyProtection="1">
      <alignment vertical="top" wrapText="1"/>
    </xf>
    <xf numFmtId="166" fontId="11" fillId="0" borderId="0" xfId="0" applyNumberFormat="1" applyFont="1" applyBorder="1" applyAlignment="1" applyProtection="1">
      <alignment horizontal="right" vertical="top" shrinkToFit="1"/>
    </xf>
    <xf numFmtId="0" fontId="11" fillId="0" borderId="0" xfId="0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top" wrapText="1"/>
    </xf>
    <xf numFmtId="41" fontId="10" fillId="0" borderId="0" xfId="1" applyNumberFormat="1" applyFont="1" applyBorder="1" applyAlignment="1" applyProtection="1">
      <alignment horizontal="left" vertical="top" wrapText="1"/>
    </xf>
    <xf numFmtId="164" fontId="9" fillId="0" borderId="0" xfId="1" applyNumberFormat="1" applyFont="1" applyBorder="1" applyAlignment="1" applyProtection="1">
      <alignment vertical="top" wrapText="1"/>
    </xf>
    <xf numFmtId="164" fontId="13" fillId="0" borderId="0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41" fontId="10" fillId="0" borderId="0" xfId="1" applyNumberFormat="1" applyFont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Protection="1"/>
    <xf numFmtId="0" fontId="15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top" wrapText="1"/>
    </xf>
    <xf numFmtId="42" fontId="8" fillId="0" borderId="3" xfId="1" applyNumberFormat="1" applyFont="1" applyBorder="1" applyAlignment="1" applyProtection="1">
      <alignment horizontal="right" vertical="center" shrinkToFit="1"/>
      <protection locked="0"/>
    </xf>
    <xf numFmtId="42" fontId="8" fillId="0" borderId="3" xfId="1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vertical="center" wrapText="1"/>
    </xf>
    <xf numFmtId="41" fontId="11" fillId="0" borderId="0" xfId="1" applyNumberFormat="1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42" fontId="8" fillId="0" borderId="3" xfId="1" applyNumberFormat="1" applyFont="1" applyBorder="1" applyAlignment="1" applyProtection="1">
      <alignment horizontal="right" wrapText="1"/>
      <protection locked="0"/>
    </xf>
    <xf numFmtId="49" fontId="8" fillId="0" borderId="3" xfId="1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41" fontId="10" fillId="0" borderId="0" xfId="0" applyNumberFormat="1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3" fontId="9" fillId="0" borderId="0" xfId="1" applyNumberFormat="1" applyFont="1" applyBorder="1" applyAlignment="1" applyProtection="1">
      <alignment vertical="top" wrapText="1"/>
    </xf>
    <xf numFmtId="42" fontId="8" fillId="0" borderId="3" xfId="0" applyNumberFormat="1" applyFont="1" applyBorder="1" applyAlignment="1" applyProtection="1">
      <alignment horizontal="right"/>
      <protection locked="0"/>
    </xf>
    <xf numFmtId="41" fontId="7" fillId="0" borderId="0" xfId="1" applyNumberFormat="1" applyFont="1" applyBorder="1" applyAlignment="1" applyProtection="1">
      <alignment horizontal="center" vertical="top" wrapText="1"/>
    </xf>
    <xf numFmtId="41" fontId="13" fillId="0" borderId="0" xfId="1" applyNumberFormat="1" applyFont="1" applyBorder="1" applyAlignment="1" applyProtection="1">
      <alignment horizontal="center" vertical="top" wrapText="1"/>
    </xf>
    <xf numFmtId="41" fontId="9" fillId="0" borderId="0" xfId="1" applyNumberFormat="1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/>
    </xf>
    <xf numFmtId="41" fontId="5" fillId="0" borderId="0" xfId="0" applyNumberFormat="1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right" vertical="top"/>
    </xf>
    <xf numFmtId="166" fontId="8" fillId="0" borderId="0" xfId="1" applyNumberFormat="1" applyFont="1" applyFill="1" applyBorder="1" applyAlignment="1" applyProtection="1">
      <alignment horizontal="right" shrinkToFit="1"/>
    </xf>
    <xf numFmtId="166" fontId="8" fillId="0" borderId="0" xfId="0" applyNumberFormat="1" applyFont="1" applyBorder="1" applyAlignment="1" applyProtection="1">
      <alignment horizontal="right" shrinkToFit="1"/>
    </xf>
    <xf numFmtId="0" fontId="6" fillId="0" borderId="0" xfId="0" applyFont="1" applyBorder="1" applyAlignment="1" applyProtection="1">
      <alignment vertical="top"/>
    </xf>
    <xf numFmtId="0" fontId="13" fillId="0" borderId="0" xfId="0" applyFont="1" applyBorder="1" applyProtection="1"/>
    <xf numFmtId="42" fontId="13" fillId="4" borderId="5" xfId="1" applyNumberFormat="1" applyFont="1" applyFill="1" applyBorder="1" applyAlignment="1" applyProtection="1">
      <alignment wrapText="1"/>
    </xf>
    <xf numFmtId="42" fontId="5" fillId="0" borderId="0" xfId="0" applyNumberFormat="1" applyFont="1" applyBorder="1" applyAlignment="1" applyProtection="1">
      <alignment wrapText="1"/>
    </xf>
    <xf numFmtId="42" fontId="13" fillId="0" borderId="0" xfId="1" applyNumberFormat="1" applyFont="1" applyBorder="1" applyAlignment="1" applyProtection="1">
      <alignment wrapText="1"/>
    </xf>
    <xf numFmtId="42" fontId="5" fillId="0" borderId="0" xfId="1" applyNumberFormat="1" applyFont="1" applyBorder="1" applyAlignment="1" applyProtection="1">
      <alignment wrapText="1"/>
    </xf>
    <xf numFmtId="42" fontId="5" fillId="0" borderId="0" xfId="0" applyNumberFormat="1" applyFont="1" applyBorder="1" applyAlignment="1" applyProtection="1"/>
    <xf numFmtId="42" fontId="5" fillId="0" borderId="0" xfId="1" applyNumberFormat="1" applyFont="1" applyBorder="1" applyAlignment="1" applyProtection="1"/>
    <xf numFmtId="42" fontId="5" fillId="0" borderId="0" xfId="0" applyNumberFormat="1" applyFont="1" applyBorder="1" applyAlignment="1" applyProtection="1">
      <alignment vertical="top" wrapText="1"/>
    </xf>
    <xf numFmtId="42" fontId="5" fillId="0" borderId="0" xfId="0" applyNumberFormat="1" applyFont="1" applyBorder="1" applyProtection="1"/>
    <xf numFmtId="42" fontId="13" fillId="0" borderId="0" xfId="1" applyNumberFormat="1" applyFont="1" applyBorder="1" applyAlignment="1" applyProtection="1">
      <alignment horizontal="right" shrinkToFit="1"/>
    </xf>
    <xf numFmtId="42" fontId="5" fillId="0" borderId="0" xfId="0" applyNumberFormat="1" applyFont="1" applyBorder="1" applyAlignment="1" applyProtection="1">
      <alignment horizontal="right" vertical="top" wrapText="1"/>
    </xf>
    <xf numFmtId="42" fontId="13" fillId="3" borderId="3" xfId="1" applyNumberFormat="1" applyFont="1" applyFill="1" applyBorder="1" applyAlignment="1" applyProtection="1">
      <alignment wrapText="1"/>
    </xf>
    <xf numFmtId="42" fontId="13" fillId="3" borderId="8" xfId="1" applyNumberFormat="1" applyFont="1" applyFill="1" applyBorder="1" applyAlignment="1" applyProtection="1">
      <alignment wrapText="1"/>
    </xf>
    <xf numFmtId="42" fontId="16" fillId="0" borderId="0" xfId="0" applyNumberFormat="1" applyFont="1" applyBorder="1" applyAlignment="1" applyProtection="1"/>
    <xf numFmtId="42" fontId="8" fillId="0" borderId="3" xfId="1" applyNumberFormat="1" applyFont="1" applyBorder="1" applyAlignment="1" applyProtection="1">
      <alignment wrapText="1"/>
      <protection locked="0"/>
    </xf>
    <xf numFmtId="41" fontId="8" fillId="0" borderId="0" xfId="1" applyNumberFormat="1" applyFont="1" applyBorder="1" applyAlignment="1" applyProtection="1">
      <alignment wrapText="1"/>
    </xf>
    <xf numFmtId="41" fontId="8" fillId="0" borderId="0" xfId="0" applyNumberFormat="1" applyFont="1" applyBorder="1" applyAlignment="1" applyProtection="1">
      <alignment wrapText="1"/>
    </xf>
    <xf numFmtId="42" fontId="8" fillId="0" borderId="3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41" fontId="8" fillId="0" borderId="0" xfId="1" applyNumberFormat="1" applyFont="1" applyFill="1" applyBorder="1" applyAlignment="1" applyProtection="1">
      <alignment wrapText="1"/>
    </xf>
    <xf numFmtId="42" fontId="8" fillId="0" borderId="3" xfId="0" applyNumberFormat="1" applyFont="1" applyBorder="1" applyAlignment="1" applyProtection="1">
      <alignment wrapText="1"/>
      <protection locked="0"/>
    </xf>
    <xf numFmtId="41" fontId="11" fillId="0" borderId="0" xfId="1" applyNumberFormat="1" applyFont="1" applyFill="1" applyBorder="1" applyAlignment="1" applyProtection="1">
      <alignment wrapText="1"/>
    </xf>
    <xf numFmtId="165" fontId="8" fillId="0" borderId="0" xfId="1" applyNumberFormat="1" applyFont="1" applyBorder="1" applyAlignment="1" applyProtection="1">
      <alignment horizontal="center" wrapText="1"/>
    </xf>
    <xf numFmtId="41" fontId="8" fillId="0" borderId="0" xfId="0" applyNumberFormat="1" applyFont="1" applyBorder="1" applyAlignment="1" applyProtection="1">
      <alignment horizontal="right" wrapText="1"/>
    </xf>
    <xf numFmtId="42" fontId="8" fillId="0" borderId="3" xfId="0" applyNumberFormat="1" applyFont="1" applyBorder="1" applyAlignment="1" applyProtection="1">
      <alignment horizontal="right" wrapText="1"/>
      <protection locked="0"/>
    </xf>
    <xf numFmtId="41" fontId="11" fillId="0" borderId="0" xfId="1" applyNumberFormat="1" applyFont="1" applyFill="1" applyBorder="1" applyAlignment="1" applyProtection="1">
      <alignment horizontal="right" wrapText="1"/>
    </xf>
    <xf numFmtId="41" fontId="11" fillId="0" borderId="0" xfId="1" applyNumberFormat="1" applyFont="1" applyBorder="1" applyAlignment="1" applyProtection="1">
      <alignment horizontal="right" wrapText="1"/>
    </xf>
    <xf numFmtId="165" fontId="8" fillId="0" borderId="0" xfId="1" applyNumberFormat="1" applyFont="1" applyBorder="1" applyAlignment="1" applyProtection="1">
      <alignment horizontal="right" wrapText="1"/>
    </xf>
    <xf numFmtId="0" fontId="16" fillId="0" borderId="0" xfId="0" applyFont="1" applyBorder="1" applyAlignment="1" applyProtection="1">
      <alignment wrapText="1"/>
    </xf>
    <xf numFmtId="42" fontId="8" fillId="0" borderId="0" xfId="1" applyNumberFormat="1" applyFont="1" applyBorder="1" applyAlignment="1" applyProtection="1">
      <alignment wrapText="1"/>
    </xf>
    <xf numFmtId="42" fontId="8" fillId="0" borderId="0" xfId="1" applyNumberFormat="1" applyFont="1" applyBorder="1" applyAlignment="1" applyProtection="1">
      <alignment horizontal="center" wrapText="1"/>
    </xf>
    <xf numFmtId="42" fontId="8" fillId="0" borderId="0" xfId="1" applyNumberFormat="1" applyFont="1" applyBorder="1" applyAlignment="1" applyProtection="1">
      <alignment horizontal="right" wrapText="1"/>
    </xf>
    <xf numFmtId="42" fontId="8" fillId="3" borderId="3" xfId="1" applyNumberFormat="1" applyFont="1" applyFill="1" applyBorder="1" applyAlignment="1" applyProtection="1">
      <alignment horizontal="right" vertical="center" shrinkToFit="1"/>
    </xf>
    <xf numFmtId="42" fontId="11" fillId="0" borderId="0" xfId="0" applyNumberFormat="1" applyFont="1" applyBorder="1" applyAlignment="1" applyProtection="1">
      <alignment horizontal="right" vertical="top" shrinkToFit="1"/>
    </xf>
    <xf numFmtId="42" fontId="8" fillId="3" borderId="8" xfId="1" applyNumberFormat="1" applyFont="1" applyFill="1" applyBorder="1" applyAlignment="1" applyProtection="1">
      <alignment horizontal="right" vertical="center" shrinkToFit="1"/>
    </xf>
    <xf numFmtId="42" fontId="11" fillId="0" borderId="0" xfId="0" applyNumberFormat="1" applyFont="1" applyBorder="1" applyAlignment="1" applyProtection="1">
      <alignment horizontal="right" vertical="top" wrapText="1"/>
    </xf>
    <xf numFmtId="3" fontId="13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wrapText="1"/>
    </xf>
    <xf numFmtId="41" fontId="10" fillId="0" borderId="0" xfId="1" applyNumberFormat="1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 wrapText="1"/>
    </xf>
    <xf numFmtId="42" fontId="8" fillId="3" borderId="8" xfId="1" applyNumberFormat="1" applyFont="1" applyFill="1" applyBorder="1" applyAlignment="1" applyProtection="1">
      <alignment horizontal="right" shrinkToFit="1"/>
    </xf>
    <xf numFmtId="41" fontId="11" fillId="0" borderId="0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center" wrapText="1"/>
    </xf>
    <xf numFmtId="0" fontId="26" fillId="0" borderId="0" xfId="0" applyFont="1" applyFill="1" applyBorder="1" applyAlignment="1" applyProtection="1"/>
    <xf numFmtId="0" fontId="27" fillId="0" borderId="0" xfId="0" applyFont="1" applyBorder="1" applyAlignment="1" applyProtection="1"/>
    <xf numFmtId="0" fontId="28" fillId="0" borderId="10" xfId="0" applyFont="1" applyBorder="1" applyAlignment="1" applyProtection="1">
      <alignment horizontal="left"/>
    </xf>
    <xf numFmtId="0" fontId="27" fillId="0" borderId="11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41" fontId="8" fillId="0" borderId="0" xfId="1" applyNumberFormat="1" applyFont="1" applyBorder="1" applyAlignment="1" applyProtection="1">
      <alignment horizontal="right" wrapText="1"/>
    </xf>
    <xf numFmtId="41" fontId="8" fillId="0" borderId="0" xfId="1" applyNumberFormat="1" applyFont="1" applyBorder="1" applyAlignment="1" applyProtection="1">
      <alignment horizontal="center" wrapText="1"/>
    </xf>
    <xf numFmtId="3" fontId="13" fillId="0" borderId="0" xfId="1" applyNumberFormat="1" applyFont="1" applyBorder="1" applyAlignment="1" applyProtection="1">
      <alignment horizontal="center" vertical="top" wrapText="1"/>
    </xf>
    <xf numFmtId="0" fontId="29" fillId="0" borderId="0" xfId="0" applyFont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/>
    <xf numFmtId="41" fontId="13" fillId="0" borderId="0" xfId="1" applyNumberFormat="1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wrapText="1"/>
    </xf>
    <xf numFmtId="41" fontId="13" fillId="0" borderId="0" xfId="1" applyNumberFormat="1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41" fontId="5" fillId="0" borderId="0" xfId="1" applyNumberFormat="1" applyFont="1" applyBorder="1" applyProtection="1"/>
    <xf numFmtId="0" fontId="6" fillId="0" borderId="15" xfId="0" applyFont="1" applyFill="1" applyBorder="1" applyAlignment="1" applyProtection="1">
      <alignment horizontal="left"/>
    </xf>
    <xf numFmtId="42" fontId="13" fillId="3" borderId="4" xfId="1" applyNumberFormat="1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/>
    </xf>
    <xf numFmtId="41" fontId="8" fillId="0" borderId="0" xfId="1" applyNumberFormat="1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Protection="1"/>
    <xf numFmtId="164" fontId="9" fillId="0" borderId="0" xfId="1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3" fontId="8" fillId="0" borderId="0" xfId="1" applyNumberFormat="1" applyFont="1" applyBorder="1" applyAlignment="1" applyProtection="1">
      <alignment wrapText="1"/>
    </xf>
    <xf numFmtId="41" fontId="19" fillId="0" borderId="0" xfId="1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</xf>
    <xf numFmtId="42" fontId="8" fillId="3" borderId="8" xfId="1" applyNumberFormat="1" applyFont="1" applyFill="1" applyBorder="1" applyAlignment="1" applyProtection="1">
      <alignment wrapText="1"/>
    </xf>
    <xf numFmtId="42" fontId="8" fillId="3" borderId="8" xfId="1" applyNumberFormat="1" applyFont="1" applyFill="1" applyBorder="1" applyAlignment="1" applyProtection="1">
      <alignment horizontal="right" wrapText="1"/>
    </xf>
    <xf numFmtId="166" fontId="8" fillId="0" borderId="0" xfId="0" applyNumberFormat="1" applyFont="1" applyFill="1" applyBorder="1" applyAlignment="1" applyProtection="1">
      <alignment horizontal="right" shrinkToFit="1"/>
    </xf>
    <xf numFmtId="0" fontId="5" fillId="0" borderId="0" xfId="0" applyFont="1" applyBorder="1" applyAlignment="1" applyProtection="1">
      <alignment horizontal="left"/>
    </xf>
    <xf numFmtId="41" fontId="13" fillId="0" borderId="0" xfId="1" applyNumberFormat="1" applyFont="1" applyBorder="1" applyProtection="1"/>
    <xf numFmtId="0" fontId="6" fillId="0" borderId="3" xfId="0" applyFont="1" applyBorder="1" applyProtection="1"/>
    <xf numFmtId="42" fontId="8" fillId="0" borderId="3" xfId="1" applyNumberFormat="1" applyFont="1" applyFill="1" applyBorder="1" applyAlignment="1" applyProtection="1">
      <alignment horizontal="right" shrinkToFit="1"/>
      <protection locked="0"/>
    </xf>
    <xf numFmtId="42" fontId="8" fillId="0" borderId="3" xfId="0" applyNumberFormat="1" applyFont="1" applyFill="1" applyBorder="1" applyAlignment="1" applyProtection="1">
      <alignment horizontal="right" shrinkToFit="1"/>
      <protection locked="0"/>
    </xf>
    <xf numFmtId="42" fontId="5" fillId="0" borderId="0" xfId="1" applyNumberFormat="1" applyFont="1" applyBorder="1" applyProtection="1"/>
    <xf numFmtId="42" fontId="13" fillId="0" borderId="0" xfId="1" applyNumberFormat="1" applyFont="1" applyBorder="1" applyAlignment="1" applyProtection="1">
      <alignment horizontal="right" wrapText="1"/>
    </xf>
    <xf numFmtId="42" fontId="13" fillId="3" borderId="5" xfId="1" applyNumberFormat="1" applyFont="1" applyFill="1" applyBorder="1" applyAlignment="1" applyProtection="1"/>
    <xf numFmtId="42" fontId="13" fillId="4" borderId="5" xfId="1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left"/>
      <protection locked="0"/>
    </xf>
    <xf numFmtId="0" fontId="11" fillId="0" borderId="3" xfId="0" applyNumberFormat="1" applyFont="1" applyBorder="1" applyAlignment="1" applyProtection="1">
      <alignment wrapText="1"/>
      <protection locked="0"/>
    </xf>
    <xf numFmtId="0" fontId="8" fillId="0" borderId="3" xfId="0" applyNumberFormat="1" applyFont="1" applyBorder="1" applyAlignment="1" applyProtection="1">
      <alignment horizontal="left" wrapText="1"/>
      <protection locked="0"/>
    </xf>
    <xf numFmtId="0" fontId="11" fillId="0" borderId="0" xfId="1" applyNumberFormat="1" applyFont="1" applyBorder="1" applyAlignment="1" applyProtection="1">
      <alignment wrapText="1"/>
    </xf>
    <xf numFmtId="0" fontId="11" fillId="0" borderId="0" xfId="0" applyNumberFormat="1" applyFont="1" applyBorder="1" applyAlignment="1" applyProtection="1">
      <alignment wrapText="1"/>
    </xf>
    <xf numFmtId="0" fontId="8" fillId="0" borderId="3" xfId="1" applyNumberFormat="1" applyFont="1" applyBorder="1" applyAlignment="1" applyProtection="1">
      <alignment wrapText="1"/>
      <protection locked="0"/>
    </xf>
    <xf numFmtId="0" fontId="11" fillId="0" borderId="0" xfId="1" applyNumberFormat="1" applyFont="1" applyBorder="1" applyAlignment="1" applyProtection="1">
      <alignment horizontal="left" wrapText="1"/>
    </xf>
    <xf numFmtId="0" fontId="10" fillId="0" borderId="0" xfId="0" applyNumberFormat="1" applyFont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vertical="top" wrapText="1"/>
    </xf>
    <xf numFmtId="0" fontId="10" fillId="0" borderId="0" xfId="0" applyNumberFormat="1" applyFont="1" applyBorder="1" applyAlignment="1" applyProtection="1">
      <alignment wrapText="1"/>
    </xf>
    <xf numFmtId="0" fontId="11" fillId="0" borderId="3" xfId="1" applyNumberFormat="1" applyFont="1" applyBorder="1" applyAlignment="1" applyProtection="1">
      <alignment vertical="top" wrapText="1"/>
      <protection locked="0"/>
    </xf>
    <xf numFmtId="167" fontId="27" fillId="0" borderId="11" xfId="0" applyNumberFormat="1" applyFont="1" applyBorder="1" applyAlignment="1" applyProtection="1">
      <alignment horizontal="left"/>
    </xf>
    <xf numFmtId="0" fontId="13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1" fillId="2" borderId="12" xfId="0" applyFont="1" applyFill="1" applyBorder="1" applyAlignment="1" applyProtection="1">
      <alignment horizontal="center"/>
    </xf>
    <xf numFmtId="0" fontId="21" fillId="2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 vertical="center" wrapText="1"/>
    </xf>
    <xf numFmtId="167" fontId="28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167" fontId="28" fillId="0" borderId="10" xfId="0" applyNumberFormat="1" applyFont="1" applyFill="1" applyBorder="1" applyAlignment="1" applyProtection="1">
      <alignment horizontal="center"/>
    </xf>
    <xf numFmtId="0" fontId="11" fillId="0" borderId="3" xfId="1" applyNumberFormat="1" applyFont="1" applyBorder="1" applyAlignment="1" applyProtection="1">
      <alignment horizontal="center" wrapText="1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11" fillId="0" borderId="3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 wrapText="1"/>
      <protection locked="0"/>
    </xf>
    <xf numFmtId="41" fontId="23" fillId="5" borderId="0" xfId="1" applyNumberFormat="1" applyFont="1" applyFill="1" applyBorder="1" applyAlignment="1" applyProtection="1">
      <alignment vertical="center" wrapText="1"/>
    </xf>
    <xf numFmtId="41" fontId="23" fillId="5" borderId="16" xfId="1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11" fillId="0" borderId="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6" fillId="0" borderId="6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NumberFormat="1" applyFont="1" applyBorder="1" applyAlignment="1" applyProtection="1">
      <alignment horizontal="left" vertical="top" wrapText="1"/>
      <protection locked="0"/>
    </xf>
    <xf numFmtId="0" fontId="16" fillId="0" borderId="7" xfId="0" applyNumberFormat="1" applyFont="1" applyBorder="1" applyAlignment="1" applyProtection="1">
      <alignment horizontal="left" vertical="top" wrapText="1"/>
      <protection locked="0"/>
    </xf>
    <xf numFmtId="41" fontId="13" fillId="0" borderId="0" xfId="1" applyNumberFormat="1" applyFont="1" applyBorder="1" applyAlignment="1" applyProtection="1">
      <alignment horizontal="center" vertical="center" wrapText="1"/>
    </xf>
    <xf numFmtId="41" fontId="8" fillId="0" borderId="0" xfId="1" applyNumberFormat="1" applyFont="1" applyBorder="1" applyAlignment="1" applyProtection="1">
      <alignment horizontal="right" wrapText="1"/>
    </xf>
    <xf numFmtId="41" fontId="8" fillId="0" borderId="0" xfId="1" applyNumberFormat="1" applyFont="1" applyBorder="1" applyAlignment="1" applyProtection="1">
      <alignment horizontal="center" wrapText="1"/>
    </xf>
    <xf numFmtId="3" fontId="3" fillId="0" borderId="0" xfId="1" applyNumberFormat="1" applyFont="1" applyBorder="1" applyAlignment="1" applyProtection="1">
      <alignment horizontal="left" vertical="center" wrapText="1"/>
    </xf>
    <xf numFmtId="3" fontId="13" fillId="0" borderId="0" xfId="1" applyNumberFormat="1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1" fillId="0" borderId="3" xfId="0" applyNumberFormat="1" applyFont="1" applyBorder="1" applyAlignment="1" applyProtection="1">
      <alignment horizontal="center" vertical="top" wrapText="1"/>
      <protection locked="0"/>
    </xf>
    <xf numFmtId="0" fontId="11" fillId="0" borderId="6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NumberFormat="1" applyFont="1" applyBorder="1" applyAlignment="1" applyProtection="1">
      <alignment horizontal="center" vertical="top"/>
      <protection locked="0"/>
    </xf>
    <xf numFmtId="0" fontId="11" fillId="0" borderId="7" xfId="0" applyNumberFormat="1" applyFont="1" applyBorder="1" applyAlignment="1" applyProtection="1">
      <alignment horizontal="center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55</xdr:row>
      <xdr:rowOff>0</xdr:rowOff>
    </xdr:from>
    <xdr:to>
      <xdr:col>11</xdr:col>
      <xdr:colOff>104775</xdr:colOff>
      <xdr:row>55</xdr:row>
      <xdr:rowOff>0</xdr:rowOff>
    </xdr:to>
    <xdr:sp macro="" textlink="">
      <xdr:nvSpPr>
        <xdr:cNvPr id="2077" name="Rectangle 8"/>
        <xdr:cNvSpPr>
          <a:spLocks noChangeArrowheads="1"/>
        </xdr:cNvSpPr>
      </xdr:nvSpPr>
      <xdr:spPr bwMode="auto">
        <a:xfrm>
          <a:off x="8201025" y="1434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55</xdr:row>
      <xdr:rowOff>0</xdr:rowOff>
    </xdr:from>
    <xdr:to>
      <xdr:col>11</xdr:col>
      <xdr:colOff>104775</xdr:colOff>
      <xdr:row>55</xdr:row>
      <xdr:rowOff>0</xdr:rowOff>
    </xdr:to>
    <xdr:sp macro="" textlink="">
      <xdr:nvSpPr>
        <xdr:cNvPr id="2078" name="Rectangle 10"/>
        <xdr:cNvSpPr>
          <a:spLocks noChangeArrowheads="1"/>
        </xdr:cNvSpPr>
      </xdr:nvSpPr>
      <xdr:spPr bwMode="auto">
        <a:xfrm>
          <a:off x="8201025" y="1434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199682</xdr:colOff>
      <xdr:row>0</xdr:row>
      <xdr:rowOff>27215</xdr:rowOff>
    </xdr:from>
    <xdr:to>
      <xdr:col>0</xdr:col>
      <xdr:colOff>490671</xdr:colOff>
      <xdr:row>2</xdr:row>
      <xdr:rowOff>214762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1348015"/>
          <a:ext cx="290989" cy="56854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0</xdr:row>
      <xdr:rowOff>60138</xdr:rowOff>
    </xdr:from>
    <xdr:to>
      <xdr:col>12</xdr:col>
      <xdr:colOff>685800</xdr:colOff>
      <xdr:row>3</xdr:row>
      <xdr:rowOff>12700</xdr:rowOff>
    </xdr:to>
    <xdr:sp macro="" textlink="">
      <xdr:nvSpPr>
        <xdr:cNvPr id="7" name="TextBox 6"/>
        <xdr:cNvSpPr txBox="1"/>
      </xdr:nvSpPr>
      <xdr:spPr>
        <a:xfrm>
          <a:off x="546100" y="60138"/>
          <a:ext cx="8445500" cy="58121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CHARITIES REGISTRATION AND REGULATION ACT 2019 &amp; CHARITIES REGULATIONS 2020</a:t>
          </a:r>
        </a:p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General’s Chambers, Isle of Man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199682</xdr:colOff>
      <xdr:row>0</xdr:row>
      <xdr:rowOff>27215</xdr:rowOff>
    </xdr:from>
    <xdr:to>
      <xdr:col>0</xdr:col>
      <xdr:colOff>490671</xdr:colOff>
      <xdr:row>2</xdr:row>
      <xdr:rowOff>214762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928915"/>
          <a:ext cx="290989" cy="56854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0</xdr:row>
      <xdr:rowOff>60138</xdr:rowOff>
    </xdr:from>
    <xdr:to>
      <xdr:col>12</xdr:col>
      <xdr:colOff>685800</xdr:colOff>
      <xdr:row>3</xdr:row>
      <xdr:rowOff>12700</xdr:rowOff>
    </xdr:to>
    <xdr:sp macro="" textlink="">
      <xdr:nvSpPr>
        <xdr:cNvPr id="5" name="TextBox 4"/>
        <xdr:cNvSpPr txBox="1"/>
      </xdr:nvSpPr>
      <xdr:spPr>
        <a:xfrm>
          <a:off x="546100" y="60138"/>
          <a:ext cx="8445500" cy="58121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CHARITIES REGISTRATION AND REGULATION ACT 2019 &amp; CHARITIES REGULATIONS 2020</a:t>
          </a:r>
        </a:p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General’s Chambers, Isle of Man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199682</xdr:colOff>
      <xdr:row>0</xdr:row>
      <xdr:rowOff>27215</xdr:rowOff>
    </xdr:from>
    <xdr:to>
      <xdr:col>0</xdr:col>
      <xdr:colOff>490671</xdr:colOff>
      <xdr:row>2</xdr:row>
      <xdr:rowOff>214762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1094015"/>
          <a:ext cx="290989" cy="56854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0</xdr:row>
      <xdr:rowOff>60138</xdr:rowOff>
    </xdr:from>
    <xdr:to>
      <xdr:col>12</xdr:col>
      <xdr:colOff>685800</xdr:colOff>
      <xdr:row>3</xdr:row>
      <xdr:rowOff>12700</xdr:rowOff>
    </xdr:to>
    <xdr:sp macro="" textlink="">
      <xdr:nvSpPr>
        <xdr:cNvPr id="5" name="TextBox 4"/>
        <xdr:cNvSpPr txBox="1"/>
      </xdr:nvSpPr>
      <xdr:spPr>
        <a:xfrm>
          <a:off x="546100" y="60138"/>
          <a:ext cx="8445500" cy="58121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CHARITIES REGISTRATION AND REGULATION ACT 2019 &amp; CHARITIES REGULATIONS 2020</a:t>
          </a:r>
        </a:p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General’s Chambers, Isle of Man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199682</xdr:colOff>
      <xdr:row>0</xdr:row>
      <xdr:rowOff>27215</xdr:rowOff>
    </xdr:from>
    <xdr:to>
      <xdr:col>0</xdr:col>
      <xdr:colOff>490671</xdr:colOff>
      <xdr:row>2</xdr:row>
      <xdr:rowOff>214762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928915"/>
          <a:ext cx="290989" cy="56854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0</xdr:row>
      <xdr:rowOff>60138</xdr:rowOff>
    </xdr:from>
    <xdr:to>
      <xdr:col>12</xdr:col>
      <xdr:colOff>685800</xdr:colOff>
      <xdr:row>3</xdr:row>
      <xdr:rowOff>12700</xdr:rowOff>
    </xdr:to>
    <xdr:sp macro="" textlink="">
      <xdr:nvSpPr>
        <xdr:cNvPr id="5" name="TextBox 4"/>
        <xdr:cNvSpPr txBox="1"/>
      </xdr:nvSpPr>
      <xdr:spPr>
        <a:xfrm>
          <a:off x="546100" y="60138"/>
          <a:ext cx="8445500" cy="58121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CHARITIES REGISTRATION AND REGULATION ACT 2019 &amp; CHARITIES REGULATIONS 2020</a:t>
          </a:r>
        </a:p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General’s Chambers, Isle of Man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199682</xdr:colOff>
      <xdr:row>0</xdr:row>
      <xdr:rowOff>27215</xdr:rowOff>
    </xdr:from>
    <xdr:to>
      <xdr:col>0</xdr:col>
      <xdr:colOff>490671</xdr:colOff>
      <xdr:row>2</xdr:row>
      <xdr:rowOff>214762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1094015"/>
          <a:ext cx="290989" cy="56854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0</xdr:row>
      <xdr:rowOff>60138</xdr:rowOff>
    </xdr:from>
    <xdr:to>
      <xdr:col>12</xdr:col>
      <xdr:colOff>685800</xdr:colOff>
      <xdr:row>3</xdr:row>
      <xdr:rowOff>12700</xdr:rowOff>
    </xdr:to>
    <xdr:sp macro="" textlink="">
      <xdr:nvSpPr>
        <xdr:cNvPr id="5" name="TextBox 4"/>
        <xdr:cNvSpPr txBox="1"/>
      </xdr:nvSpPr>
      <xdr:spPr>
        <a:xfrm>
          <a:off x="546100" y="60138"/>
          <a:ext cx="8445500" cy="58121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CHARITIES REGISTRATION AND REGULATION ACT 2019 &amp; CHARITIES REGULATIONS 2020</a:t>
          </a:r>
        </a:p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General’s Chambers, Isle of Man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199682</xdr:colOff>
      <xdr:row>0</xdr:row>
      <xdr:rowOff>27215</xdr:rowOff>
    </xdr:from>
    <xdr:to>
      <xdr:col>0</xdr:col>
      <xdr:colOff>490671</xdr:colOff>
      <xdr:row>2</xdr:row>
      <xdr:rowOff>214762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82" y="27215"/>
          <a:ext cx="290989" cy="56854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0</xdr:row>
      <xdr:rowOff>60138</xdr:rowOff>
    </xdr:from>
    <xdr:to>
      <xdr:col>12</xdr:col>
      <xdr:colOff>685800</xdr:colOff>
      <xdr:row>3</xdr:row>
      <xdr:rowOff>12700</xdr:rowOff>
    </xdr:to>
    <xdr:sp macro="" textlink="">
      <xdr:nvSpPr>
        <xdr:cNvPr id="5" name="TextBox 4"/>
        <xdr:cNvSpPr txBox="1"/>
      </xdr:nvSpPr>
      <xdr:spPr>
        <a:xfrm>
          <a:off x="546100" y="60138"/>
          <a:ext cx="8483600" cy="58756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CHARITIES REGISTRATION AND REGULATION ACT 2019 &amp; CHARITIES REGULATIONS 2020</a:t>
          </a:r>
        </a:p>
        <a:p>
          <a:pPr algn="l"/>
          <a:r>
            <a:rPr lang="en-GB" sz="1400" b="1" u="none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Attorney General’s Chambers, Isle of Man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5"/>
  <sheetViews>
    <sheetView tabSelected="1" zoomScale="75" zoomScaleNormal="75" zoomScaleSheetLayoutView="80" workbookViewId="0">
      <selection activeCell="Q25" sqref="Q25"/>
    </sheetView>
  </sheetViews>
  <sheetFormatPr defaultColWidth="9.1796875" defaultRowHeight="12.5" x14ac:dyDescent="0.25"/>
  <cols>
    <col min="1" max="1" width="35.7265625" style="3" customWidth="1"/>
    <col min="2" max="2" width="1.7265625" style="3" customWidth="1"/>
    <col min="3" max="3" width="15.7265625" style="148" customWidth="1"/>
    <col min="4" max="4" width="1.7265625" style="3" customWidth="1"/>
    <col min="5" max="5" width="15.7265625" style="3" customWidth="1"/>
    <col min="6" max="6" width="1.7265625" style="3" customWidth="1"/>
    <col min="7" max="7" width="15.7265625" style="3" customWidth="1"/>
    <col min="8" max="8" width="1.7265625" style="3" customWidth="1"/>
    <col min="9" max="9" width="15.7265625" style="3" customWidth="1"/>
    <col min="10" max="10" width="1.7265625" style="3" customWidth="1"/>
    <col min="11" max="11" width="15.7265625" style="3" customWidth="1"/>
    <col min="12" max="12" width="1.7265625" style="3" customWidth="1"/>
    <col min="13" max="13" width="15.7265625" style="3" customWidth="1"/>
    <col min="14" max="16384" width="9.1796875" style="3"/>
  </cols>
  <sheetData>
    <row r="1" spans="1:16" ht="15" customHeight="1" x14ac:dyDescent="0.25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0.149999999999999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7" t="s">
        <v>130</v>
      </c>
    </row>
    <row r="4" spans="1:16" s="127" customFormat="1" ht="20" x14ac:dyDescent="0.4">
      <c r="A4" s="188" t="s">
        <v>105</v>
      </c>
      <c r="B4" s="189"/>
      <c r="C4" s="189"/>
      <c r="D4" s="189"/>
      <c r="E4" s="189"/>
      <c r="F4" s="195" t="s">
        <v>128</v>
      </c>
      <c r="G4" s="195"/>
      <c r="H4" s="195"/>
      <c r="I4" s="128" t="s">
        <v>83</v>
      </c>
      <c r="J4" s="195" t="s">
        <v>128</v>
      </c>
      <c r="K4" s="195"/>
      <c r="L4" s="195"/>
      <c r="M4" s="184"/>
      <c r="N4" s="126"/>
    </row>
    <row r="5" spans="1:16" s="141" customFormat="1" ht="15" x14ac:dyDescent="0.3">
      <c r="A5" s="149" t="s">
        <v>126</v>
      </c>
      <c r="B5" s="190" t="s">
        <v>129</v>
      </c>
      <c r="C5" s="190"/>
      <c r="D5" s="190"/>
      <c r="E5" s="190"/>
      <c r="F5" s="190"/>
      <c r="G5" s="190"/>
      <c r="H5" s="140"/>
      <c r="I5" s="138" t="s">
        <v>125</v>
      </c>
      <c r="J5" s="140"/>
      <c r="K5" s="172"/>
      <c r="L5" s="138"/>
      <c r="M5" s="173" t="s">
        <v>129</v>
      </c>
      <c r="N5" s="7"/>
      <c r="O5" s="7"/>
      <c r="P5" s="7"/>
    </row>
    <row r="6" spans="1:16" ht="20.149999999999999" customHeight="1" thickBot="1" x14ac:dyDescent="0.4">
      <c r="A6" s="191" t="s">
        <v>121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6" ht="38.25" customHeight="1" x14ac:dyDescent="0.25">
      <c r="A7" s="8" t="s">
        <v>120</v>
      </c>
      <c r="B7" s="130"/>
      <c r="C7" s="142" t="s">
        <v>0</v>
      </c>
      <c r="D7" s="130"/>
      <c r="E7" s="130" t="s">
        <v>1</v>
      </c>
      <c r="F7" s="130"/>
      <c r="G7" s="130" t="s">
        <v>56</v>
      </c>
      <c r="H7" s="130"/>
      <c r="I7" s="130" t="s">
        <v>57</v>
      </c>
      <c r="J7" s="130"/>
      <c r="K7" s="130" t="s">
        <v>52</v>
      </c>
      <c r="L7" s="9"/>
      <c r="M7" s="130" t="s">
        <v>53</v>
      </c>
    </row>
    <row r="8" spans="1:16" ht="30" customHeight="1" x14ac:dyDescent="0.25">
      <c r="A8" s="194" t="s">
        <v>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spans="1:16" s="6" customFormat="1" ht="20.149999999999999" customHeight="1" x14ac:dyDescent="0.3">
      <c r="A9" s="10" t="s">
        <v>14</v>
      </c>
      <c r="B9" s="14"/>
      <c r="C9" s="24"/>
      <c r="D9" s="14"/>
      <c r="E9" s="24"/>
      <c r="F9" s="14"/>
      <c r="G9" s="24"/>
      <c r="H9" s="14"/>
      <c r="I9" s="24"/>
      <c r="J9" s="14"/>
      <c r="K9" s="93">
        <f>I9+E9+C9+G9</f>
        <v>0</v>
      </c>
      <c r="L9" s="11"/>
      <c r="M9" s="24"/>
    </row>
    <row r="10" spans="1:16" s="6" customFormat="1" ht="20.149999999999999" customHeight="1" x14ac:dyDescent="0.3">
      <c r="A10" s="10" t="s">
        <v>15</v>
      </c>
      <c r="B10" s="14"/>
      <c r="C10" s="24"/>
      <c r="D10" s="14"/>
      <c r="E10" s="24"/>
      <c r="F10" s="14"/>
      <c r="G10" s="24"/>
      <c r="H10" s="14"/>
      <c r="I10" s="24"/>
      <c r="J10" s="14"/>
      <c r="K10" s="93">
        <f t="shared" ref="K10:K17" si="0">I10+E10+C10+G10</f>
        <v>0</v>
      </c>
      <c r="L10" s="11"/>
      <c r="M10" s="24"/>
    </row>
    <row r="11" spans="1:16" s="6" customFormat="1" ht="20.149999999999999" customHeight="1" x14ac:dyDescent="0.3">
      <c r="A11" s="10" t="s">
        <v>16</v>
      </c>
      <c r="B11" s="14"/>
      <c r="C11" s="24"/>
      <c r="D11" s="14"/>
      <c r="E11" s="24"/>
      <c r="F11" s="14"/>
      <c r="G11" s="24"/>
      <c r="H11" s="14"/>
      <c r="I11" s="24"/>
      <c r="J11" s="14"/>
      <c r="K11" s="93">
        <f t="shared" si="0"/>
        <v>0</v>
      </c>
      <c r="L11" s="11"/>
      <c r="M11" s="24"/>
    </row>
    <row r="12" spans="1:16" s="6" customFormat="1" ht="20.149999999999999" customHeight="1" x14ac:dyDescent="0.3">
      <c r="A12" s="10" t="s">
        <v>17</v>
      </c>
      <c r="B12" s="14"/>
      <c r="C12" s="24"/>
      <c r="D12" s="14"/>
      <c r="E12" s="24"/>
      <c r="F12" s="14"/>
      <c r="G12" s="24"/>
      <c r="H12" s="14"/>
      <c r="I12" s="24"/>
      <c r="J12" s="14"/>
      <c r="K12" s="93">
        <f t="shared" si="0"/>
        <v>0</v>
      </c>
      <c r="L12" s="11"/>
      <c r="M12" s="24"/>
    </row>
    <row r="13" spans="1:16" s="6" customFormat="1" ht="20.149999999999999" customHeight="1" x14ac:dyDescent="0.3">
      <c r="A13" s="10" t="s">
        <v>18</v>
      </c>
      <c r="B13" s="14"/>
      <c r="C13" s="24"/>
      <c r="D13" s="14"/>
      <c r="E13" s="24"/>
      <c r="F13" s="14"/>
      <c r="G13" s="24"/>
      <c r="H13" s="14"/>
      <c r="I13" s="24"/>
      <c r="J13" s="14"/>
      <c r="K13" s="93">
        <f t="shared" si="0"/>
        <v>0</v>
      </c>
      <c r="L13" s="11"/>
      <c r="M13" s="24"/>
    </row>
    <row r="14" spans="1:16" s="6" customFormat="1" ht="28" x14ac:dyDescent="0.3">
      <c r="A14" s="10" t="s">
        <v>19</v>
      </c>
      <c r="B14" s="14"/>
      <c r="C14" s="24"/>
      <c r="D14" s="14"/>
      <c r="E14" s="24"/>
      <c r="F14" s="14"/>
      <c r="G14" s="24"/>
      <c r="H14" s="14"/>
      <c r="I14" s="24"/>
      <c r="J14" s="14"/>
      <c r="K14" s="93">
        <f t="shared" si="0"/>
        <v>0</v>
      </c>
      <c r="L14" s="11"/>
      <c r="M14" s="24"/>
    </row>
    <row r="15" spans="1:16" s="6" customFormat="1" ht="20.149999999999999" customHeight="1" x14ac:dyDescent="0.3">
      <c r="A15" s="10" t="s">
        <v>49</v>
      </c>
      <c r="B15" s="14"/>
      <c r="C15" s="24"/>
      <c r="D15" s="14"/>
      <c r="E15" s="24"/>
      <c r="F15" s="14"/>
      <c r="G15" s="24"/>
      <c r="H15" s="14"/>
      <c r="I15" s="24"/>
      <c r="J15" s="14"/>
      <c r="K15" s="93">
        <f t="shared" si="0"/>
        <v>0</v>
      </c>
      <c r="L15" s="11"/>
      <c r="M15" s="24"/>
    </row>
    <row r="16" spans="1:16" s="6" customFormat="1" ht="28" x14ac:dyDescent="0.3">
      <c r="A16" s="10" t="s">
        <v>50</v>
      </c>
      <c r="B16" s="14"/>
      <c r="C16" s="24"/>
      <c r="D16" s="14"/>
      <c r="E16" s="24"/>
      <c r="F16" s="14"/>
      <c r="G16" s="24"/>
      <c r="H16" s="14"/>
      <c r="I16" s="24"/>
      <c r="J16" s="14"/>
      <c r="K16" s="93">
        <f t="shared" si="0"/>
        <v>0</v>
      </c>
      <c r="L16" s="11"/>
      <c r="M16" s="24"/>
    </row>
    <row r="17" spans="1:13" s="6" customFormat="1" ht="20.149999999999999" customHeight="1" x14ac:dyDescent="0.3">
      <c r="A17" s="186"/>
      <c r="B17" s="14"/>
      <c r="C17" s="24"/>
      <c r="D17" s="14"/>
      <c r="E17" s="24"/>
      <c r="F17" s="14"/>
      <c r="G17" s="24"/>
      <c r="H17" s="14"/>
      <c r="I17" s="24"/>
      <c r="J17" s="14"/>
      <c r="K17" s="93">
        <f t="shared" si="0"/>
        <v>0</v>
      </c>
      <c r="L17" s="11"/>
      <c r="M17" s="24"/>
    </row>
    <row r="18" spans="1:13" s="6" customFormat="1" ht="20.149999999999999" customHeight="1" thickBot="1" x14ac:dyDescent="0.35">
      <c r="A18" s="143" t="s">
        <v>62</v>
      </c>
      <c r="B18" s="14"/>
      <c r="C18" s="150">
        <f>SUM(C9:C17)</f>
        <v>0</v>
      </c>
      <c r="D18" s="85"/>
      <c r="E18" s="150">
        <f>SUM(E9:E17)</f>
        <v>0</v>
      </c>
      <c r="F18" s="85"/>
      <c r="G18" s="150">
        <f>SUM(G9:G17)</f>
        <v>0</v>
      </c>
      <c r="H18" s="85"/>
      <c r="I18" s="150">
        <f>SUM(I9:I17)</f>
        <v>0</v>
      </c>
      <c r="J18" s="85"/>
      <c r="K18" s="150">
        <f>SUM(K9:K17)</f>
        <v>0</v>
      </c>
      <c r="L18" s="84"/>
      <c r="M18" s="150">
        <f>SUM(M9:M17)</f>
        <v>0</v>
      </c>
    </row>
    <row r="19" spans="1:13" ht="13.5" customHeight="1" x14ac:dyDescent="0.25">
      <c r="A19" s="144"/>
      <c r="B19" s="11"/>
      <c r="C19" s="18"/>
      <c r="D19" s="11"/>
      <c r="E19" s="11"/>
      <c r="F19" s="11"/>
      <c r="G19" s="11"/>
      <c r="H19" s="11"/>
      <c r="I19" s="11"/>
      <c r="J19" s="11"/>
      <c r="K19" s="12" t="str">
        <f>IF(C18+E18+G18+I18-K18=0," ","error")</f>
        <v xml:space="preserve"> </v>
      </c>
      <c r="L19" s="11"/>
      <c r="M19" s="12"/>
    </row>
    <row r="20" spans="1:13" ht="30" customHeight="1" x14ac:dyDescent="0.25">
      <c r="A20" s="194" t="s">
        <v>47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13" s="6" customFormat="1" ht="20.149999999999999" customHeight="1" x14ac:dyDescent="0.3">
      <c r="A21" s="10" t="s">
        <v>20</v>
      </c>
      <c r="B21" s="14"/>
      <c r="C21" s="24"/>
      <c r="D21" s="14"/>
      <c r="E21" s="24"/>
      <c r="F21" s="14"/>
      <c r="G21" s="24"/>
      <c r="H21" s="14"/>
      <c r="I21" s="24"/>
      <c r="J21" s="14"/>
      <c r="K21" s="93">
        <f>I21+E21+C21+G21</f>
        <v>0</v>
      </c>
      <c r="L21" s="11"/>
      <c r="M21" s="24"/>
    </row>
    <row r="22" spans="1:13" s="6" customFormat="1" ht="20.149999999999999" customHeight="1" x14ac:dyDescent="0.3">
      <c r="A22" s="10" t="s">
        <v>21</v>
      </c>
      <c r="B22" s="14"/>
      <c r="C22" s="24"/>
      <c r="D22" s="14"/>
      <c r="E22" s="24"/>
      <c r="F22" s="14"/>
      <c r="G22" s="24"/>
      <c r="H22" s="14"/>
      <c r="I22" s="24"/>
      <c r="J22" s="14"/>
      <c r="K22" s="93">
        <f>I22+E22+C22+G22</f>
        <v>0</v>
      </c>
      <c r="L22" s="11"/>
      <c r="M22" s="24"/>
    </row>
    <row r="23" spans="1:13" s="6" customFormat="1" ht="20.149999999999999" customHeight="1" thickBot="1" x14ac:dyDescent="0.35">
      <c r="A23" s="143" t="s">
        <v>63</v>
      </c>
      <c r="B23" s="14"/>
      <c r="C23" s="150">
        <f>SUM(C21:C22)</f>
        <v>0</v>
      </c>
      <c r="D23" s="85"/>
      <c r="E23" s="150">
        <f>SUM(E21:E22)</f>
        <v>0</v>
      </c>
      <c r="F23" s="85"/>
      <c r="G23" s="150">
        <f>SUM(G21:G22)</f>
        <v>0</v>
      </c>
      <c r="H23" s="85"/>
      <c r="I23" s="150">
        <f>SUM(I21:I22)</f>
        <v>0</v>
      </c>
      <c r="J23" s="85"/>
      <c r="K23" s="150">
        <f>SUM(K21:K22)</f>
        <v>0</v>
      </c>
      <c r="L23" s="84"/>
      <c r="M23" s="150">
        <f>SUM(M21:M22)</f>
        <v>0</v>
      </c>
    </row>
    <row r="24" spans="1:13" ht="13.5" customHeight="1" x14ac:dyDescent="0.25">
      <c r="B24" s="12"/>
      <c r="C24" s="88"/>
      <c r="D24" s="87"/>
      <c r="E24" s="87"/>
      <c r="F24" s="87"/>
      <c r="G24" s="87"/>
      <c r="H24" s="87"/>
      <c r="I24" s="87"/>
      <c r="J24" s="87"/>
      <c r="K24" s="12" t="str">
        <f>IF(C23+E23+G23+I23-K23=0," ","error")</f>
        <v xml:space="preserve"> </v>
      </c>
      <c r="L24" s="87"/>
      <c r="M24" s="87"/>
    </row>
    <row r="25" spans="1:13" ht="30" customHeight="1" x14ac:dyDescent="0.25">
      <c r="A25" s="194" t="s">
        <v>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1:13" s="6" customFormat="1" ht="20.149999999999999" customHeight="1" x14ac:dyDescent="0.3">
      <c r="A26" s="13" t="s">
        <v>22</v>
      </c>
      <c r="B26" s="14"/>
      <c r="C26" s="24"/>
      <c r="D26" s="14"/>
      <c r="E26" s="24"/>
      <c r="F26" s="14"/>
      <c r="G26" s="24"/>
      <c r="H26" s="14"/>
      <c r="I26" s="24"/>
      <c r="J26" s="14"/>
      <c r="K26" s="93">
        <f>I26+E26+C26+G26</f>
        <v>0</v>
      </c>
      <c r="L26" s="12"/>
      <c r="M26" s="24"/>
    </row>
    <row r="27" spans="1:13" s="6" customFormat="1" ht="20.149999999999999" customHeight="1" x14ac:dyDescent="0.3">
      <c r="A27" s="13" t="s">
        <v>78</v>
      </c>
      <c r="B27" s="14"/>
      <c r="C27" s="24"/>
      <c r="D27" s="14"/>
      <c r="E27" s="24"/>
      <c r="F27" s="14"/>
      <c r="G27" s="24"/>
      <c r="H27" s="14"/>
      <c r="I27" s="24"/>
      <c r="J27" s="14"/>
      <c r="K27" s="93">
        <f t="shared" ref="K27:K35" si="1">I27+E27+C27+G27</f>
        <v>0</v>
      </c>
      <c r="L27" s="12"/>
      <c r="M27" s="24"/>
    </row>
    <row r="28" spans="1:13" s="6" customFormat="1" ht="20.149999999999999" customHeight="1" x14ac:dyDescent="0.3">
      <c r="A28" s="13" t="s">
        <v>23</v>
      </c>
      <c r="B28" s="14"/>
      <c r="C28" s="24"/>
      <c r="D28" s="14"/>
      <c r="E28" s="24"/>
      <c r="F28" s="14"/>
      <c r="G28" s="24"/>
      <c r="H28" s="14"/>
      <c r="I28" s="24"/>
      <c r="J28" s="14"/>
      <c r="K28" s="93">
        <f t="shared" si="1"/>
        <v>0</v>
      </c>
      <c r="L28" s="12"/>
      <c r="M28" s="24"/>
    </row>
    <row r="29" spans="1:13" s="6" customFormat="1" ht="28" x14ac:dyDescent="0.3">
      <c r="A29" s="13" t="s">
        <v>24</v>
      </c>
      <c r="B29" s="14"/>
      <c r="C29" s="24"/>
      <c r="D29" s="14"/>
      <c r="E29" s="24"/>
      <c r="F29" s="14"/>
      <c r="G29" s="24"/>
      <c r="H29" s="14"/>
      <c r="I29" s="24"/>
      <c r="J29" s="14"/>
      <c r="K29" s="93">
        <f t="shared" si="1"/>
        <v>0</v>
      </c>
      <c r="L29" s="12"/>
      <c r="M29" s="24"/>
    </row>
    <row r="30" spans="1:13" s="6" customFormat="1" ht="20.149999999999999" customHeight="1" x14ac:dyDescent="0.3">
      <c r="A30" s="13" t="s">
        <v>25</v>
      </c>
      <c r="B30" s="14"/>
      <c r="C30" s="24"/>
      <c r="D30" s="14"/>
      <c r="E30" s="24"/>
      <c r="F30" s="14"/>
      <c r="G30" s="24"/>
      <c r="H30" s="14"/>
      <c r="I30" s="24"/>
      <c r="J30" s="14"/>
      <c r="K30" s="93">
        <f t="shared" si="1"/>
        <v>0</v>
      </c>
      <c r="L30" s="12"/>
      <c r="M30" s="24"/>
    </row>
    <row r="31" spans="1:13" s="6" customFormat="1" ht="20.149999999999999" customHeight="1" x14ac:dyDescent="0.3">
      <c r="A31" s="13" t="s">
        <v>26</v>
      </c>
      <c r="B31" s="14"/>
      <c r="C31" s="24"/>
      <c r="D31" s="14"/>
      <c r="E31" s="24"/>
      <c r="F31" s="14"/>
      <c r="G31" s="24"/>
      <c r="H31" s="14"/>
      <c r="I31" s="24"/>
      <c r="J31" s="14"/>
      <c r="K31" s="93">
        <f t="shared" si="1"/>
        <v>0</v>
      </c>
      <c r="L31" s="12"/>
      <c r="M31" s="24"/>
    </row>
    <row r="32" spans="1:13" s="6" customFormat="1" ht="20.149999999999999" customHeight="1" x14ac:dyDescent="0.3">
      <c r="A32" s="13" t="s">
        <v>89</v>
      </c>
      <c r="B32" s="14"/>
      <c r="C32" s="24"/>
      <c r="D32" s="14"/>
      <c r="E32" s="24"/>
      <c r="F32" s="14"/>
      <c r="G32" s="24"/>
      <c r="H32" s="14"/>
      <c r="I32" s="24"/>
      <c r="J32" s="14"/>
      <c r="K32" s="93">
        <f t="shared" si="1"/>
        <v>0</v>
      </c>
      <c r="L32" s="12"/>
      <c r="M32" s="24"/>
    </row>
    <row r="33" spans="1:13" s="6" customFormat="1" ht="20.149999999999999" customHeight="1" x14ac:dyDescent="0.3">
      <c r="A33" s="13" t="s">
        <v>87</v>
      </c>
      <c r="B33" s="14"/>
      <c r="C33" s="24"/>
      <c r="D33" s="14"/>
      <c r="E33" s="24"/>
      <c r="F33" s="14"/>
      <c r="G33" s="24"/>
      <c r="H33" s="14"/>
      <c r="I33" s="24"/>
      <c r="J33" s="14"/>
      <c r="K33" s="93">
        <f t="shared" si="1"/>
        <v>0</v>
      </c>
      <c r="L33" s="12"/>
      <c r="M33" s="24"/>
    </row>
    <row r="34" spans="1:13" s="6" customFormat="1" ht="20.149999999999999" customHeight="1" x14ac:dyDescent="0.3">
      <c r="A34" s="13" t="s">
        <v>88</v>
      </c>
      <c r="B34" s="14"/>
      <c r="C34" s="24"/>
      <c r="D34" s="14"/>
      <c r="E34" s="24"/>
      <c r="F34" s="14"/>
      <c r="G34" s="24"/>
      <c r="H34" s="14"/>
      <c r="I34" s="24"/>
      <c r="J34" s="14"/>
      <c r="K34" s="93">
        <f t="shared" si="1"/>
        <v>0</v>
      </c>
      <c r="L34" s="12"/>
      <c r="M34" s="24"/>
    </row>
    <row r="35" spans="1:13" s="6" customFormat="1" ht="20.149999999999999" customHeight="1" x14ac:dyDescent="0.3">
      <c r="A35" s="13" t="s">
        <v>90</v>
      </c>
      <c r="B35" s="14"/>
      <c r="C35" s="24"/>
      <c r="D35" s="14"/>
      <c r="E35" s="24"/>
      <c r="F35" s="14"/>
      <c r="G35" s="24"/>
      <c r="H35" s="14"/>
      <c r="I35" s="24"/>
      <c r="J35" s="14"/>
      <c r="K35" s="93">
        <f t="shared" si="1"/>
        <v>0</v>
      </c>
      <c r="L35" s="12"/>
      <c r="M35" s="24"/>
    </row>
    <row r="36" spans="1:13" s="6" customFormat="1" ht="20.149999999999999" customHeight="1" thickBot="1" x14ac:dyDescent="0.35">
      <c r="A36" s="143" t="s">
        <v>64</v>
      </c>
      <c r="B36" s="14"/>
      <c r="C36" s="150">
        <f>SUM(C26:C35)</f>
        <v>0</v>
      </c>
      <c r="D36" s="85"/>
      <c r="E36" s="150">
        <f>SUM(E26:E35)</f>
        <v>0</v>
      </c>
      <c r="F36" s="85"/>
      <c r="G36" s="150">
        <f>SUM(G26:G35)</f>
        <v>0</v>
      </c>
      <c r="H36" s="85"/>
      <c r="I36" s="150">
        <f>SUM(I26:I35)</f>
        <v>0</v>
      </c>
      <c r="J36" s="85"/>
      <c r="K36" s="150">
        <f>SUM(K26:K35)</f>
        <v>0</v>
      </c>
      <c r="L36" s="84"/>
      <c r="M36" s="150">
        <f>SUM(M26:M35)</f>
        <v>0</v>
      </c>
    </row>
    <row r="37" spans="1:13" ht="13.5" customHeight="1" x14ac:dyDescent="0.25">
      <c r="B37" s="12"/>
      <c r="C37" s="19"/>
      <c r="D37" s="12"/>
      <c r="E37" s="12"/>
      <c r="F37" s="12"/>
      <c r="G37" s="12"/>
      <c r="H37" s="12"/>
      <c r="I37" s="12"/>
      <c r="J37" s="12"/>
      <c r="K37" s="12" t="str">
        <f>IF(C36+E36+G36+I36-K36=0," ","error")</f>
        <v xml:space="preserve"> </v>
      </c>
      <c r="L37" s="12"/>
      <c r="M37" s="12"/>
    </row>
    <row r="38" spans="1:13" ht="30" customHeight="1" x14ac:dyDescent="0.25">
      <c r="A38" s="194" t="s">
        <v>48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1:13" s="6" customFormat="1" ht="20.149999999999999" customHeight="1" x14ac:dyDescent="0.3">
      <c r="A39" s="10" t="s">
        <v>27</v>
      </c>
      <c r="B39" s="14"/>
      <c r="C39" s="24"/>
      <c r="D39" s="14"/>
      <c r="E39" s="24"/>
      <c r="F39" s="14"/>
      <c r="G39" s="24"/>
      <c r="H39" s="14"/>
      <c r="I39" s="24"/>
      <c r="J39" s="14"/>
      <c r="K39" s="93">
        <f>I39+E39+G39+C39</f>
        <v>0</v>
      </c>
      <c r="L39" s="12"/>
      <c r="M39" s="24"/>
    </row>
    <row r="40" spans="1:13" s="6" customFormat="1" ht="20.149999999999999" customHeight="1" x14ac:dyDescent="0.3">
      <c r="A40" s="10" t="s">
        <v>28</v>
      </c>
      <c r="B40" s="14"/>
      <c r="C40" s="24"/>
      <c r="D40" s="14"/>
      <c r="E40" s="24"/>
      <c r="F40" s="14"/>
      <c r="G40" s="24"/>
      <c r="H40" s="14"/>
      <c r="I40" s="24"/>
      <c r="J40" s="14"/>
      <c r="K40" s="93">
        <f>I40+E40+G40+C40</f>
        <v>0</v>
      </c>
      <c r="L40" s="11"/>
      <c r="M40" s="24"/>
    </row>
    <row r="41" spans="1:13" s="6" customFormat="1" ht="17.25" customHeight="1" thickBot="1" x14ac:dyDescent="0.35">
      <c r="A41" s="143" t="s">
        <v>65</v>
      </c>
      <c r="B41" s="14"/>
      <c r="C41" s="150">
        <f>SUM(C39:C40)</f>
        <v>0</v>
      </c>
      <c r="D41" s="85"/>
      <c r="E41" s="150">
        <f>SUM(E39:E40)</f>
        <v>0</v>
      </c>
      <c r="F41" s="85"/>
      <c r="G41" s="150">
        <f>SUM(G39:G40)</f>
        <v>0</v>
      </c>
      <c r="H41" s="85"/>
      <c r="I41" s="150">
        <f>SUM(I39:I40)</f>
        <v>0</v>
      </c>
      <c r="J41" s="85"/>
      <c r="K41" s="150">
        <f>SUM(K39:K40)</f>
        <v>0</v>
      </c>
      <c r="L41" s="84"/>
      <c r="M41" s="150">
        <f>SUM(M39:M40)</f>
        <v>0</v>
      </c>
    </row>
    <row r="42" spans="1:13" ht="13.5" customHeight="1" x14ac:dyDescent="0.25">
      <c r="A42" s="15"/>
      <c r="B42" s="145"/>
      <c r="C42" s="1"/>
      <c r="D42" s="145"/>
      <c r="E42" s="1"/>
      <c r="F42" s="145"/>
      <c r="G42" s="1"/>
      <c r="H42" s="145"/>
      <c r="I42" s="1"/>
      <c r="J42" s="145"/>
      <c r="K42" s="12" t="str">
        <f>IF(C41+E41+G41+I41-K41=0," ","error")</f>
        <v xml:space="preserve"> </v>
      </c>
      <c r="L42" s="16"/>
      <c r="M42" s="1"/>
    </row>
    <row r="43" spans="1:13" ht="30" customHeight="1" thickBot="1" x14ac:dyDescent="0.3">
      <c r="A43" s="194" t="s">
        <v>84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spans="1:13" s="6" customFormat="1" ht="20.149999999999999" customHeight="1" thickBot="1" x14ac:dyDescent="0.35">
      <c r="A44" s="17"/>
      <c r="B44" s="14"/>
      <c r="C44" s="24"/>
      <c r="D44" s="14"/>
      <c r="E44" s="24"/>
      <c r="F44" s="14"/>
      <c r="G44" s="24"/>
      <c r="H44" s="14"/>
      <c r="I44" s="24"/>
      <c r="J44" s="14"/>
      <c r="K44" s="170">
        <f>IF(I44+G44+E44+C44=0,0,"Transfer error")</f>
        <v>0</v>
      </c>
      <c r="L44" s="12"/>
      <c r="M44" s="24"/>
    </row>
    <row r="45" spans="1:13" ht="13.5" customHeight="1" x14ac:dyDescent="0.25">
      <c r="C45" s="3"/>
    </row>
    <row r="46" spans="1:13" ht="30" customHeight="1" x14ac:dyDescent="0.25">
      <c r="A46" s="194" t="s">
        <v>101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1:13" ht="38" thickBot="1" x14ac:dyDescent="0.3">
      <c r="A47" s="8" t="s">
        <v>118</v>
      </c>
      <c r="B47" s="130"/>
      <c r="C47" s="142" t="s">
        <v>0</v>
      </c>
      <c r="D47" s="130"/>
      <c r="E47" s="130" t="s">
        <v>1</v>
      </c>
      <c r="F47" s="130"/>
      <c r="G47" s="130" t="s">
        <v>56</v>
      </c>
      <c r="H47" s="130"/>
      <c r="I47" s="130" t="s">
        <v>57</v>
      </c>
      <c r="J47" s="130"/>
      <c r="K47" s="130" t="s">
        <v>52</v>
      </c>
      <c r="L47" s="9"/>
      <c r="M47" s="130" t="s">
        <v>53</v>
      </c>
    </row>
    <row r="48" spans="1:13" ht="20.149999999999999" customHeight="1" thickBot="1" x14ac:dyDescent="0.35">
      <c r="A48" s="146" t="s">
        <v>9</v>
      </c>
      <c r="B48" s="18"/>
      <c r="C48" s="83">
        <f>C23+C18</f>
        <v>0</v>
      </c>
      <c r="D48" s="86"/>
      <c r="E48" s="83">
        <f>E23+E18</f>
        <v>0</v>
      </c>
      <c r="F48" s="86"/>
      <c r="G48" s="83">
        <f>G23+G18</f>
        <v>0</v>
      </c>
      <c r="H48" s="86"/>
      <c r="I48" s="83">
        <f>I23+I18</f>
        <v>0</v>
      </c>
      <c r="J48" s="86"/>
      <c r="K48" s="83">
        <f>K23+K18</f>
        <v>0</v>
      </c>
      <c r="L48" s="84"/>
      <c r="M48" s="83">
        <f>M23+M18</f>
        <v>0</v>
      </c>
    </row>
    <row r="49" spans="1:13" ht="13.5" customHeight="1" thickBot="1" x14ac:dyDescent="0.3">
      <c r="A49" s="147"/>
      <c r="B49" s="18"/>
      <c r="C49" s="14"/>
      <c r="D49" s="18"/>
      <c r="E49" s="14"/>
      <c r="F49" s="18"/>
      <c r="G49" s="14"/>
      <c r="H49" s="18"/>
      <c r="I49" s="14"/>
      <c r="J49" s="18"/>
      <c r="K49" s="12" t="str">
        <f>IF(C48+E48+G48+I48-K48=0," ","error")</f>
        <v xml:space="preserve"> </v>
      </c>
      <c r="L49" s="11"/>
      <c r="M49" s="12"/>
    </row>
    <row r="50" spans="1:13" ht="20.149999999999999" customHeight="1" thickBot="1" x14ac:dyDescent="0.35">
      <c r="A50" s="146" t="s">
        <v>10</v>
      </c>
      <c r="B50" s="18"/>
      <c r="C50" s="83">
        <f>+C41+C36</f>
        <v>0</v>
      </c>
      <c r="D50" s="86"/>
      <c r="E50" s="83">
        <f>+E41+E36</f>
        <v>0</v>
      </c>
      <c r="F50" s="86"/>
      <c r="G50" s="83">
        <f>+G41+G36</f>
        <v>0</v>
      </c>
      <c r="H50" s="86"/>
      <c r="I50" s="83">
        <f>+I41+I36</f>
        <v>0</v>
      </c>
      <c r="J50" s="86"/>
      <c r="K50" s="83">
        <f>+K41+K36</f>
        <v>0</v>
      </c>
      <c r="L50" s="84"/>
      <c r="M50" s="83">
        <f>+M41+M36</f>
        <v>0</v>
      </c>
    </row>
    <row r="51" spans="1:13" ht="13.5" customHeight="1" thickBot="1" x14ac:dyDescent="0.3">
      <c r="B51" s="12"/>
      <c r="C51" s="19"/>
      <c r="D51" s="12"/>
      <c r="E51" s="12"/>
      <c r="F51" s="12"/>
      <c r="G51" s="12"/>
      <c r="H51" s="12"/>
      <c r="I51" s="12"/>
      <c r="J51" s="12"/>
      <c r="K51" s="12" t="str">
        <f>IF(C50+E50+G50+I50-K50=0," ","error")</f>
        <v xml:space="preserve"> </v>
      </c>
      <c r="L51" s="20"/>
      <c r="M51" s="21"/>
    </row>
    <row r="52" spans="1:13" ht="20.149999999999999" customHeight="1" thickBot="1" x14ac:dyDescent="0.35">
      <c r="A52" s="146" t="s">
        <v>86</v>
      </c>
      <c r="B52" s="18"/>
      <c r="C52" s="83">
        <f>+C48-C50</f>
        <v>0</v>
      </c>
      <c r="D52" s="86"/>
      <c r="E52" s="83">
        <f>+E48-E50</f>
        <v>0</v>
      </c>
      <c r="F52" s="86"/>
      <c r="G52" s="83">
        <f>+G48-G50</f>
        <v>0</v>
      </c>
      <c r="H52" s="86"/>
      <c r="I52" s="83">
        <f>+I48-I50</f>
        <v>0</v>
      </c>
      <c r="J52" s="86"/>
      <c r="K52" s="171">
        <f>IF((C52+E52+G52+I52)=(+K48-K50),I52+G52+E52+C52,"Cross Add Error")</f>
        <v>0</v>
      </c>
      <c r="L52" s="84"/>
      <c r="M52" s="83">
        <f>+M48-M50</f>
        <v>0</v>
      </c>
    </row>
    <row r="53" spans="1:13" ht="13.5" customHeight="1" thickBot="1" x14ac:dyDescent="0.3">
      <c r="A53" s="22"/>
      <c r="B53" s="145"/>
      <c r="C53" s="23"/>
      <c r="D53" s="145"/>
      <c r="E53" s="23"/>
      <c r="F53" s="145"/>
      <c r="G53" s="23"/>
      <c r="H53" s="145"/>
      <c r="I53" s="23"/>
      <c r="J53" s="145"/>
      <c r="K53" s="23"/>
      <c r="L53" s="16"/>
      <c r="M53" s="23"/>
    </row>
    <row r="54" spans="1:13" ht="20.149999999999999" customHeight="1" thickBot="1" x14ac:dyDescent="0.35">
      <c r="A54" s="146" t="s">
        <v>85</v>
      </c>
      <c r="B54" s="18"/>
      <c r="C54" s="83">
        <f>C52+C44</f>
        <v>0</v>
      </c>
      <c r="D54" s="86"/>
      <c r="E54" s="83">
        <f>E52+E44</f>
        <v>0</v>
      </c>
      <c r="F54" s="86"/>
      <c r="G54" s="83">
        <f>G52+G44</f>
        <v>0</v>
      </c>
      <c r="H54" s="86"/>
      <c r="I54" s="83">
        <f>I52+I44</f>
        <v>0</v>
      </c>
      <c r="J54" s="86"/>
      <c r="K54" s="83">
        <f>K52+K44</f>
        <v>0</v>
      </c>
      <c r="L54" s="84"/>
      <c r="M54" s="83">
        <f>M52+M44</f>
        <v>0</v>
      </c>
    </row>
    <row r="55" spans="1:13" x14ac:dyDescent="0.25">
      <c r="K55" s="12" t="str">
        <f>IF(C54+E54+G54+I54-K54=0," ","error")</f>
        <v xml:space="preserve"> </v>
      </c>
    </row>
  </sheetData>
  <sheetProtection algorithmName="SHA-512" hashValue="eHqzfxLpe+VVo+Ge/FkWwLAsLWWxG/UsUjKli5cO7yiJ2LDIXTOLg0ur+A+ihNogwoypUljZd5U7KYNEqoa80g==" saltValue="snkuFXl725BwM7Ukdxe4ow==" spinCount="100000" sheet="1" objects="1" scenarios="1"/>
  <mergeCells count="12">
    <mergeCell ref="A1:M1"/>
    <mergeCell ref="A4:E4"/>
    <mergeCell ref="B5:G5"/>
    <mergeCell ref="A6:M6"/>
    <mergeCell ref="A46:M46"/>
    <mergeCell ref="A8:M8"/>
    <mergeCell ref="A20:M20"/>
    <mergeCell ref="A25:M25"/>
    <mergeCell ref="A38:M38"/>
    <mergeCell ref="A43:M43"/>
    <mergeCell ref="F4:H4"/>
    <mergeCell ref="J4:L4"/>
  </mergeCells>
  <phoneticPr fontId="2" type="noConversion"/>
  <pageMargins left="0.39370078740157483" right="0.39370078740157483" top="0.23622047244094491" bottom="0.23622047244094491" header="0.23622047244094491" footer="0.23622047244094491"/>
  <pageSetup paperSize="9" scale="6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zoomScale="75" zoomScaleNormal="75" zoomScaleSheetLayoutView="80" workbookViewId="0">
      <pane ySplit="6" topLeftCell="A7" activePane="bottomLeft" state="frozen"/>
      <selection activeCell="D45" sqref="D45"/>
      <selection pane="bottomLeft" activeCell="Q22" sqref="Q22"/>
    </sheetView>
  </sheetViews>
  <sheetFormatPr defaultColWidth="9.1796875" defaultRowHeight="12.5" x14ac:dyDescent="0.25"/>
  <cols>
    <col min="1" max="1" width="35.7265625" style="148" customWidth="1"/>
    <col min="2" max="2" width="1.7265625" style="3" customWidth="1"/>
    <col min="3" max="3" width="15.7265625" style="3" customWidth="1"/>
    <col min="4" max="4" width="1.7265625" style="3" customWidth="1"/>
    <col min="5" max="5" width="15.7265625" style="3" customWidth="1"/>
    <col min="6" max="6" width="1.7265625" style="3" customWidth="1"/>
    <col min="7" max="7" width="15.7265625" style="3" customWidth="1"/>
    <col min="8" max="8" width="1.7265625" style="3" customWidth="1"/>
    <col min="9" max="9" width="15.7265625" style="3" customWidth="1"/>
    <col min="10" max="10" width="1.7265625" style="3" customWidth="1"/>
    <col min="11" max="11" width="15.7265625" style="3" customWidth="1"/>
    <col min="12" max="12" width="1.7265625" style="3" customWidth="1"/>
    <col min="13" max="13" width="15.7265625" style="3" customWidth="1"/>
    <col min="14" max="16384" width="9.1796875" style="3"/>
  </cols>
  <sheetData>
    <row r="1" spans="1:16" ht="15" customHeight="1" x14ac:dyDescent="0.25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0.149999999999999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7" t="s">
        <v>130</v>
      </c>
    </row>
    <row r="4" spans="1:16" s="127" customFormat="1" ht="20" x14ac:dyDescent="0.4">
      <c r="A4" s="188" t="s">
        <v>105</v>
      </c>
      <c r="B4" s="189"/>
      <c r="C4" s="189"/>
      <c r="D4" s="189"/>
      <c r="E4" s="189"/>
      <c r="F4" s="197" t="str">
        <f>'R&amp;P Accounts'!F4:H4</f>
        <v>(INSERT)</v>
      </c>
      <c r="G4" s="197"/>
      <c r="H4" s="197"/>
      <c r="I4" s="128" t="s">
        <v>83</v>
      </c>
      <c r="J4" s="197" t="str">
        <f>'R&amp;P Accounts'!J4:L4</f>
        <v>(INSERT)</v>
      </c>
      <c r="K4" s="197"/>
      <c r="L4" s="197"/>
      <c r="M4" s="129"/>
      <c r="N4" s="126"/>
    </row>
    <row r="5" spans="1:16" s="141" customFormat="1" ht="15" x14ac:dyDescent="0.3">
      <c r="A5" s="149" t="s">
        <v>126</v>
      </c>
      <c r="B5" s="201" t="str">
        <f>'R&amp;P Accounts'!B5:G5</f>
        <v>(Insert)</v>
      </c>
      <c r="C5" s="201"/>
      <c r="D5" s="201"/>
      <c r="E5" s="201"/>
      <c r="F5" s="201"/>
      <c r="G5" s="201"/>
      <c r="H5" s="140"/>
      <c r="I5" s="138" t="s">
        <v>125</v>
      </c>
      <c r="J5" s="140"/>
      <c r="K5" s="172"/>
      <c r="L5" s="138"/>
      <c r="M5" s="173" t="str">
        <f>'R&amp;P Accounts'!M5</f>
        <v>(Insert)</v>
      </c>
      <c r="N5" s="7"/>
      <c r="O5" s="7"/>
      <c r="P5" s="7"/>
    </row>
    <row r="6" spans="1:16" ht="20.149999999999999" customHeight="1" thickBot="1" x14ac:dyDescent="0.4">
      <c r="A6" s="191" t="s">
        <v>122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6" ht="30" customHeight="1" x14ac:dyDescent="0.25">
      <c r="A7" s="194" t="s">
        <v>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6" ht="37.5" x14ac:dyDescent="0.25">
      <c r="A8" s="8" t="s">
        <v>117</v>
      </c>
      <c r="B8" s="33"/>
      <c r="C8" s="132" t="s">
        <v>2</v>
      </c>
      <c r="D8" s="151"/>
      <c r="E8" s="132" t="s">
        <v>3</v>
      </c>
      <c r="F8" s="25"/>
      <c r="G8" s="132" t="s">
        <v>56</v>
      </c>
      <c r="H8" s="25"/>
      <c r="I8" s="132" t="s">
        <v>58</v>
      </c>
      <c r="J8" s="25"/>
      <c r="K8" s="132" t="s">
        <v>54</v>
      </c>
      <c r="L8" s="25"/>
      <c r="M8" s="132" t="s">
        <v>55</v>
      </c>
    </row>
    <row r="9" spans="1:16" ht="28.5" customHeight="1" x14ac:dyDescent="0.25">
      <c r="A9" s="26" t="s">
        <v>91</v>
      </c>
      <c r="B9" s="27"/>
      <c r="C9" s="53"/>
      <c r="D9" s="27"/>
      <c r="E9" s="53"/>
      <c r="F9" s="27"/>
      <c r="G9" s="53"/>
      <c r="H9" s="27"/>
      <c r="I9" s="53"/>
      <c r="J9" s="27"/>
      <c r="K9" s="115">
        <f>C9+E9+G9+I9</f>
        <v>0</v>
      </c>
      <c r="L9" s="27"/>
      <c r="M9" s="53"/>
    </row>
    <row r="10" spans="1:16" ht="28.5" customHeight="1" x14ac:dyDescent="0.25">
      <c r="A10" s="26" t="s">
        <v>93</v>
      </c>
      <c r="B10" s="27"/>
      <c r="C10" s="115">
        <f>'R&amp;P Accounts'!C54</f>
        <v>0</v>
      </c>
      <c r="D10" s="116"/>
      <c r="E10" s="115">
        <f>'R&amp;P Accounts'!E54</f>
        <v>0</v>
      </c>
      <c r="F10" s="116"/>
      <c r="G10" s="115">
        <f>'R&amp;P Accounts'!G54</f>
        <v>0</v>
      </c>
      <c r="H10" s="116"/>
      <c r="I10" s="115">
        <f>'R&amp;P Accounts'!I54</f>
        <v>0</v>
      </c>
      <c r="J10" s="116"/>
      <c r="K10" s="115">
        <f>'R&amp;P Accounts'!K54</f>
        <v>0</v>
      </c>
      <c r="L10" s="116"/>
      <c r="M10" s="115">
        <f>'R&amp;P Accounts'!M54</f>
        <v>0</v>
      </c>
    </row>
    <row r="11" spans="1:16" ht="20.149999999999999" customHeight="1" x14ac:dyDescent="0.25">
      <c r="A11" s="183"/>
      <c r="B11" s="27"/>
      <c r="C11" s="53"/>
      <c r="D11" s="27"/>
      <c r="E11" s="53"/>
      <c r="F11" s="27"/>
      <c r="G11" s="53"/>
      <c r="H11" s="27"/>
      <c r="I11" s="53"/>
      <c r="J11" s="27"/>
      <c r="K11" s="115">
        <f>C11+E11+G11+I11</f>
        <v>0</v>
      </c>
      <c r="L11" s="27"/>
      <c r="M11" s="53"/>
    </row>
    <row r="12" spans="1:16" ht="20.149999999999999" customHeight="1" x14ac:dyDescent="0.25">
      <c r="A12" s="183"/>
      <c r="B12" s="27"/>
      <c r="C12" s="53"/>
      <c r="D12" s="27"/>
      <c r="E12" s="53"/>
      <c r="F12" s="27"/>
      <c r="G12" s="53"/>
      <c r="H12" s="27"/>
      <c r="I12" s="53"/>
      <c r="J12" s="27"/>
      <c r="K12" s="115">
        <f>C12+E12+G12+I12</f>
        <v>0</v>
      </c>
      <c r="L12" s="27"/>
      <c r="M12" s="53"/>
    </row>
    <row r="13" spans="1:16" ht="28.5" customHeight="1" thickBot="1" x14ac:dyDescent="0.3">
      <c r="A13" s="152" t="s">
        <v>92</v>
      </c>
      <c r="B13" s="28"/>
      <c r="C13" s="117">
        <f>SUM(C9:C12)</f>
        <v>0</v>
      </c>
      <c r="D13" s="118"/>
      <c r="E13" s="117">
        <f>SUM(E9:E12)</f>
        <v>0</v>
      </c>
      <c r="F13" s="118"/>
      <c r="G13" s="117">
        <f>SUM(G9:G12)</f>
        <v>0</v>
      </c>
      <c r="H13" s="118"/>
      <c r="I13" s="117">
        <f>SUM(I9:I12)</f>
        <v>0</v>
      </c>
      <c r="J13" s="118"/>
      <c r="K13" s="117">
        <f>SUM(K9:K12)</f>
        <v>0</v>
      </c>
      <c r="L13" s="118"/>
      <c r="M13" s="117">
        <f>SUM(M9:M12)</f>
        <v>0</v>
      </c>
    </row>
    <row r="14" spans="1:16" ht="13.5" customHeight="1" x14ac:dyDescent="0.25">
      <c r="A14" s="19"/>
      <c r="B14" s="29"/>
      <c r="D14" s="30"/>
      <c r="F14" s="29"/>
      <c r="G14" s="30"/>
      <c r="H14" s="30"/>
      <c r="J14" s="30"/>
      <c r="K14" s="12" t="str">
        <f>IF(C13+E13+G13+I13-K13=0," ","error")</f>
        <v xml:space="preserve"> </v>
      </c>
      <c r="L14" s="30"/>
    </row>
    <row r="15" spans="1:16" ht="30" customHeight="1" x14ac:dyDescent="0.25">
      <c r="A15" s="194" t="s">
        <v>29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6" ht="22.5" customHeight="1" x14ac:dyDescent="0.25">
      <c r="A16" s="200" t="s">
        <v>13</v>
      </c>
      <c r="B16" s="200"/>
      <c r="C16" s="200"/>
      <c r="D16" s="31"/>
      <c r="E16" s="196" t="s">
        <v>11</v>
      </c>
      <c r="F16" s="196"/>
      <c r="G16" s="196"/>
      <c r="H16" s="196"/>
      <c r="I16" s="196"/>
      <c r="J16" s="31"/>
      <c r="K16" s="40" t="s">
        <v>32</v>
      </c>
      <c r="L16" s="31"/>
      <c r="M16" s="40" t="s">
        <v>95</v>
      </c>
    </row>
    <row r="17" spans="1:13" s="154" customFormat="1" x14ac:dyDescent="0.25">
      <c r="A17" s="200"/>
      <c r="B17" s="200"/>
      <c r="C17" s="200"/>
      <c r="D17" s="153"/>
      <c r="E17" s="196"/>
      <c r="F17" s="196"/>
      <c r="G17" s="196"/>
      <c r="H17" s="196"/>
      <c r="I17" s="196"/>
      <c r="J17" s="32"/>
      <c r="K17" s="40" t="s">
        <v>4</v>
      </c>
      <c r="L17" s="31"/>
      <c r="M17" s="40" t="s">
        <v>4</v>
      </c>
    </row>
    <row r="18" spans="1:13" ht="20.149999999999999" customHeight="1" x14ac:dyDescent="0.3">
      <c r="A18" s="198"/>
      <c r="B18" s="198"/>
      <c r="C18" s="198"/>
      <c r="D18" s="180"/>
      <c r="E18" s="199"/>
      <c r="F18" s="199"/>
      <c r="G18" s="199"/>
      <c r="H18" s="199"/>
      <c r="I18" s="199"/>
      <c r="J18" s="33"/>
      <c r="K18" s="54"/>
      <c r="L18" s="28"/>
      <c r="M18" s="54"/>
    </row>
    <row r="19" spans="1:13" ht="20.149999999999999" customHeight="1" x14ac:dyDescent="0.3">
      <c r="A19" s="198"/>
      <c r="B19" s="198"/>
      <c r="C19" s="198"/>
      <c r="D19" s="180"/>
      <c r="E19" s="199"/>
      <c r="F19" s="199"/>
      <c r="G19" s="199"/>
      <c r="H19" s="199"/>
      <c r="I19" s="199"/>
      <c r="J19" s="33"/>
      <c r="K19" s="54"/>
      <c r="L19" s="28"/>
      <c r="M19" s="54"/>
    </row>
    <row r="20" spans="1:13" ht="20.149999999999999" customHeight="1" x14ac:dyDescent="0.3">
      <c r="A20" s="198"/>
      <c r="B20" s="198"/>
      <c r="C20" s="198"/>
      <c r="D20" s="181"/>
      <c r="E20" s="199"/>
      <c r="F20" s="199"/>
      <c r="G20" s="199"/>
      <c r="H20" s="199"/>
      <c r="I20" s="199"/>
      <c r="J20" s="33"/>
      <c r="K20" s="54"/>
      <c r="L20" s="28"/>
      <c r="M20" s="54"/>
    </row>
    <row r="21" spans="1:13" ht="20.149999999999999" customHeight="1" x14ac:dyDescent="0.3">
      <c r="A21" s="198"/>
      <c r="B21" s="198"/>
      <c r="C21" s="198"/>
      <c r="D21" s="181"/>
      <c r="E21" s="199"/>
      <c r="F21" s="199"/>
      <c r="G21" s="199"/>
      <c r="H21" s="199"/>
      <c r="I21" s="199"/>
      <c r="J21" s="33"/>
      <c r="K21" s="54"/>
      <c r="L21" s="28"/>
      <c r="M21" s="54"/>
    </row>
    <row r="22" spans="1:13" ht="20.149999999999999" customHeight="1" x14ac:dyDescent="0.3">
      <c r="A22" s="198"/>
      <c r="B22" s="198"/>
      <c r="C22" s="198"/>
      <c r="D22" s="181"/>
      <c r="E22" s="199"/>
      <c r="F22" s="199"/>
      <c r="G22" s="199"/>
      <c r="H22" s="199"/>
      <c r="I22" s="199"/>
      <c r="J22" s="33"/>
      <c r="K22" s="54"/>
      <c r="L22" s="28"/>
      <c r="M22" s="54"/>
    </row>
    <row r="23" spans="1:13" ht="20.149999999999999" customHeight="1" thickBot="1" x14ac:dyDescent="0.3">
      <c r="A23" s="34"/>
      <c r="B23" s="35"/>
      <c r="C23" s="30"/>
      <c r="D23" s="30"/>
      <c r="E23" s="35"/>
      <c r="F23" s="30"/>
      <c r="H23" s="30"/>
      <c r="I23" s="36" t="s">
        <v>60</v>
      </c>
      <c r="J23" s="33"/>
      <c r="K23" s="117">
        <f>SUM(K18:K22)</f>
        <v>0</v>
      </c>
      <c r="L23" s="28"/>
      <c r="M23" s="117">
        <f>SUM(M18:M22)</f>
        <v>0</v>
      </c>
    </row>
    <row r="24" spans="1:13" ht="13.5" customHeight="1" x14ac:dyDescent="0.25">
      <c r="A24" s="19"/>
      <c r="B24" s="30"/>
      <c r="D24" s="30"/>
      <c r="F24" s="30"/>
      <c r="G24" s="30"/>
      <c r="H24" s="30"/>
      <c r="I24" s="38"/>
      <c r="J24" s="30"/>
      <c r="K24" s="38"/>
      <c r="L24" s="30"/>
      <c r="M24" s="38"/>
    </row>
    <row r="25" spans="1:13" ht="30" customHeight="1" x14ac:dyDescent="0.25">
      <c r="A25" s="194" t="s">
        <v>30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1:13" ht="23" x14ac:dyDescent="0.25">
      <c r="A26" s="200" t="s">
        <v>13</v>
      </c>
      <c r="B26" s="200"/>
      <c r="C26" s="200"/>
      <c r="D26" s="31"/>
      <c r="E26" s="196" t="s">
        <v>11</v>
      </c>
      <c r="F26" s="196"/>
      <c r="G26" s="196"/>
      <c r="H26" s="31"/>
      <c r="I26" s="40" t="s">
        <v>94</v>
      </c>
      <c r="J26" s="37"/>
      <c r="K26" s="40" t="s">
        <v>40</v>
      </c>
      <c r="L26" s="37"/>
      <c r="M26" s="40" t="s">
        <v>95</v>
      </c>
    </row>
    <row r="27" spans="1:13" s="154" customFormat="1" x14ac:dyDescent="0.25">
      <c r="A27" s="200"/>
      <c r="B27" s="200"/>
      <c r="C27" s="200"/>
      <c r="D27" s="153"/>
      <c r="E27" s="196"/>
      <c r="F27" s="196"/>
      <c r="G27" s="196"/>
      <c r="H27" s="32"/>
      <c r="I27" s="40" t="s">
        <v>4</v>
      </c>
      <c r="J27" s="31"/>
      <c r="K27" s="40" t="s">
        <v>4</v>
      </c>
      <c r="L27" s="31"/>
      <c r="M27" s="40" t="s">
        <v>4</v>
      </c>
    </row>
    <row r="28" spans="1:13" s="6" customFormat="1" ht="20.149999999999999" customHeight="1" x14ac:dyDescent="0.3">
      <c r="A28" s="198"/>
      <c r="B28" s="198"/>
      <c r="C28" s="198"/>
      <c r="D28" s="182"/>
      <c r="E28" s="202"/>
      <c r="F28" s="202"/>
      <c r="G28" s="202"/>
      <c r="H28" s="57"/>
      <c r="I28" s="63"/>
      <c r="J28" s="120"/>
      <c r="K28" s="63"/>
      <c r="L28" s="120"/>
      <c r="M28" s="63"/>
    </row>
    <row r="29" spans="1:13" s="6" customFormat="1" ht="20.149999999999999" customHeight="1" x14ac:dyDescent="0.3">
      <c r="A29" s="198"/>
      <c r="B29" s="198"/>
      <c r="C29" s="198"/>
      <c r="D29" s="182"/>
      <c r="E29" s="202"/>
      <c r="F29" s="202"/>
      <c r="G29" s="202"/>
      <c r="H29" s="57"/>
      <c r="I29" s="63"/>
      <c r="J29" s="120"/>
      <c r="K29" s="63"/>
      <c r="L29" s="120"/>
      <c r="M29" s="63"/>
    </row>
    <row r="30" spans="1:13" s="6" customFormat="1" ht="20.149999999999999" customHeight="1" x14ac:dyDescent="0.3">
      <c r="A30" s="198"/>
      <c r="B30" s="198"/>
      <c r="C30" s="198"/>
      <c r="D30" s="182"/>
      <c r="E30" s="202"/>
      <c r="F30" s="202"/>
      <c r="G30" s="202"/>
      <c r="H30" s="57"/>
      <c r="I30" s="63"/>
      <c r="J30" s="120"/>
      <c r="K30" s="63"/>
      <c r="L30" s="120"/>
      <c r="M30" s="63"/>
    </row>
    <row r="31" spans="1:13" s="6" customFormat="1" ht="20.149999999999999" customHeight="1" x14ac:dyDescent="0.3">
      <c r="A31" s="198"/>
      <c r="B31" s="198"/>
      <c r="C31" s="198"/>
      <c r="D31" s="182"/>
      <c r="E31" s="202"/>
      <c r="F31" s="202"/>
      <c r="G31" s="202"/>
      <c r="H31" s="57"/>
      <c r="I31" s="63"/>
      <c r="J31" s="120"/>
      <c r="K31" s="63"/>
      <c r="L31" s="120"/>
      <c r="M31" s="63"/>
    </row>
    <row r="32" spans="1:13" s="6" customFormat="1" ht="20.149999999999999" customHeight="1" x14ac:dyDescent="0.3">
      <c r="A32" s="198"/>
      <c r="B32" s="198"/>
      <c r="C32" s="198"/>
      <c r="D32" s="182"/>
      <c r="E32" s="202"/>
      <c r="F32" s="202"/>
      <c r="G32" s="202"/>
      <c r="H32" s="57"/>
      <c r="I32" s="63"/>
      <c r="J32" s="120"/>
      <c r="K32" s="63"/>
      <c r="L32" s="120"/>
      <c r="M32" s="63"/>
    </row>
    <row r="33" spans="1:13" s="6" customFormat="1" ht="20.149999999999999" customHeight="1" x14ac:dyDescent="0.3">
      <c r="A33" s="198"/>
      <c r="B33" s="198"/>
      <c r="C33" s="198"/>
      <c r="D33" s="182"/>
      <c r="E33" s="202"/>
      <c r="F33" s="202"/>
      <c r="G33" s="202"/>
      <c r="H33" s="57"/>
      <c r="I33" s="63"/>
      <c r="J33" s="120"/>
      <c r="K33" s="63"/>
      <c r="L33" s="120"/>
      <c r="M33" s="63"/>
    </row>
    <row r="34" spans="1:13" s="6" customFormat="1" ht="20.149999999999999" customHeight="1" thickBot="1" x14ac:dyDescent="0.35">
      <c r="A34" s="121"/>
      <c r="B34" s="155"/>
      <c r="D34" s="39"/>
      <c r="F34" s="39"/>
      <c r="G34" s="122" t="s">
        <v>61</v>
      </c>
      <c r="H34" s="39"/>
      <c r="I34" s="123">
        <f>SUM(I28:I33)</f>
        <v>0</v>
      </c>
      <c r="J34" s="120"/>
      <c r="K34" s="123">
        <f>SUM(K28:K33)</f>
        <v>0</v>
      </c>
      <c r="L34" s="120"/>
      <c r="M34" s="123">
        <f>SUM(M28:M33)</f>
        <v>0</v>
      </c>
    </row>
    <row r="35" spans="1:13" ht="13.5" customHeight="1" x14ac:dyDescent="0.25">
      <c r="A35" s="19"/>
      <c r="B35" s="30"/>
      <c r="D35" s="30"/>
      <c r="E35" s="38"/>
      <c r="F35" s="30"/>
      <c r="G35" s="30"/>
      <c r="H35" s="30"/>
      <c r="I35" s="125"/>
      <c r="J35" s="30"/>
      <c r="K35" s="125"/>
      <c r="L35" s="39"/>
      <c r="M35" s="125"/>
    </row>
    <row r="36" spans="1:13" ht="30" customHeight="1" x14ac:dyDescent="0.25">
      <c r="A36" s="194" t="s">
        <v>31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x14ac:dyDescent="0.25">
      <c r="A37" s="200" t="s">
        <v>13</v>
      </c>
      <c r="B37" s="200"/>
      <c r="C37" s="200"/>
      <c r="D37" s="31"/>
      <c r="E37" s="196" t="s">
        <v>12</v>
      </c>
      <c r="F37" s="196"/>
      <c r="G37" s="196"/>
      <c r="H37" s="196"/>
      <c r="I37" s="196"/>
      <c r="J37" s="31"/>
      <c r="K37" s="40" t="s">
        <v>41</v>
      </c>
      <c r="L37" s="31"/>
      <c r="M37" s="40" t="s">
        <v>8</v>
      </c>
    </row>
    <row r="38" spans="1:13" s="154" customFormat="1" x14ac:dyDescent="0.25">
      <c r="A38" s="200"/>
      <c r="B38" s="200"/>
      <c r="C38" s="200"/>
      <c r="D38" s="153"/>
      <c r="E38" s="196"/>
      <c r="F38" s="196"/>
      <c r="G38" s="196"/>
      <c r="H38" s="196"/>
      <c r="I38" s="196"/>
      <c r="J38" s="32"/>
      <c r="K38" s="40" t="s">
        <v>4</v>
      </c>
      <c r="L38" s="31"/>
      <c r="M38" s="40" t="s">
        <v>4</v>
      </c>
    </row>
    <row r="39" spans="1:13" s="6" customFormat="1" ht="20.149999999999999" customHeight="1" x14ac:dyDescent="0.3">
      <c r="A39" s="198"/>
      <c r="B39" s="198"/>
      <c r="C39" s="198"/>
      <c r="D39" s="182"/>
      <c r="E39" s="199"/>
      <c r="F39" s="199"/>
      <c r="G39" s="199"/>
      <c r="H39" s="199"/>
      <c r="I39" s="199"/>
      <c r="J39" s="39"/>
      <c r="K39" s="63"/>
      <c r="L39" s="124"/>
      <c r="M39" s="63"/>
    </row>
    <row r="40" spans="1:13" s="6" customFormat="1" ht="20.149999999999999" customHeight="1" x14ac:dyDescent="0.3">
      <c r="A40" s="198"/>
      <c r="B40" s="198"/>
      <c r="C40" s="198"/>
      <c r="D40" s="182"/>
      <c r="E40" s="199"/>
      <c r="F40" s="199"/>
      <c r="G40" s="199"/>
      <c r="H40" s="199"/>
      <c r="I40" s="199"/>
      <c r="J40" s="39"/>
      <c r="K40" s="63"/>
      <c r="L40" s="124"/>
      <c r="M40" s="63"/>
    </row>
    <row r="41" spans="1:13" s="6" customFormat="1" ht="20.149999999999999" customHeight="1" x14ac:dyDescent="0.3">
      <c r="A41" s="198"/>
      <c r="B41" s="198"/>
      <c r="C41" s="198"/>
      <c r="D41" s="182"/>
      <c r="E41" s="199"/>
      <c r="F41" s="199"/>
      <c r="G41" s="199"/>
      <c r="H41" s="199"/>
      <c r="I41" s="199"/>
      <c r="J41" s="39"/>
      <c r="K41" s="63"/>
      <c r="L41" s="124"/>
      <c r="M41" s="63"/>
    </row>
    <row r="42" spans="1:13" s="6" customFormat="1" ht="20.149999999999999" customHeight="1" x14ac:dyDescent="0.3">
      <c r="A42" s="198"/>
      <c r="B42" s="198"/>
      <c r="C42" s="198"/>
      <c r="D42" s="182"/>
      <c r="E42" s="199"/>
      <c r="F42" s="199"/>
      <c r="G42" s="199"/>
      <c r="H42" s="199"/>
      <c r="I42" s="199"/>
      <c r="J42" s="39"/>
      <c r="K42" s="63"/>
      <c r="L42" s="124"/>
      <c r="M42" s="63"/>
    </row>
    <row r="43" spans="1:13" s="6" customFormat="1" ht="20.149999999999999" customHeight="1" x14ac:dyDescent="0.3">
      <c r="A43" s="198"/>
      <c r="B43" s="198"/>
      <c r="C43" s="198"/>
      <c r="D43" s="182"/>
      <c r="E43" s="199"/>
      <c r="F43" s="199"/>
      <c r="G43" s="199"/>
      <c r="H43" s="199"/>
      <c r="I43" s="199"/>
      <c r="J43" s="39"/>
      <c r="K43" s="63"/>
      <c r="L43" s="124"/>
      <c r="M43" s="63"/>
    </row>
    <row r="44" spans="1:13" s="6" customFormat="1" ht="20.149999999999999" customHeight="1" thickBot="1" x14ac:dyDescent="0.35">
      <c r="A44" s="121"/>
      <c r="B44" s="155"/>
      <c r="D44" s="39"/>
      <c r="E44" s="125"/>
      <c r="F44" s="39"/>
      <c r="H44" s="39"/>
      <c r="I44" s="122" t="s">
        <v>61</v>
      </c>
      <c r="J44" s="39"/>
      <c r="K44" s="123">
        <f>SUM(K39:K43)</f>
        <v>0</v>
      </c>
      <c r="L44" s="120"/>
      <c r="M44" s="123">
        <f>SUM(M39:M43)</f>
        <v>0</v>
      </c>
    </row>
    <row r="45" spans="1:13" x14ac:dyDescent="0.25">
      <c r="A45" s="41"/>
      <c r="B45" s="30"/>
      <c r="C45" s="30"/>
      <c r="D45" s="30"/>
      <c r="E45" s="30"/>
      <c r="F45" s="30"/>
      <c r="G45" s="30"/>
      <c r="H45" s="30"/>
      <c r="J45" s="30"/>
      <c r="L45" s="30"/>
    </row>
    <row r="46" spans="1:13" ht="30" customHeight="1" x14ac:dyDescent="0.25">
      <c r="A46" s="194" t="s">
        <v>51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1:13" s="156" customFormat="1" ht="23" x14ac:dyDescent="0.25">
      <c r="A47" s="200" t="s">
        <v>13</v>
      </c>
      <c r="B47" s="200"/>
      <c r="C47" s="200"/>
      <c r="D47" s="31"/>
      <c r="E47" s="200" t="s">
        <v>12</v>
      </c>
      <c r="F47" s="200"/>
      <c r="G47" s="200"/>
      <c r="H47" s="200"/>
      <c r="I47" s="200"/>
      <c r="J47" s="31"/>
      <c r="K47" s="40" t="s">
        <v>42</v>
      </c>
      <c r="L47" s="31"/>
      <c r="M47" s="40" t="s">
        <v>95</v>
      </c>
    </row>
    <row r="48" spans="1:13" s="153" customFormat="1" x14ac:dyDescent="0.25">
      <c r="A48" s="200"/>
      <c r="B48" s="200"/>
      <c r="C48" s="200"/>
      <c r="E48" s="200"/>
      <c r="F48" s="200"/>
      <c r="G48" s="200"/>
      <c r="H48" s="200"/>
      <c r="I48" s="200"/>
      <c r="J48" s="32"/>
      <c r="K48" s="40" t="s">
        <v>4</v>
      </c>
      <c r="L48" s="31"/>
      <c r="M48" s="40" t="s">
        <v>4</v>
      </c>
    </row>
    <row r="49" spans="1:13" s="6" customFormat="1" ht="20.149999999999999" customHeight="1" x14ac:dyDescent="0.3">
      <c r="A49" s="198"/>
      <c r="B49" s="198"/>
      <c r="C49" s="198"/>
      <c r="D49" s="182"/>
      <c r="E49" s="199"/>
      <c r="F49" s="199"/>
      <c r="G49" s="199"/>
      <c r="H49" s="199"/>
      <c r="I49" s="199"/>
      <c r="J49" s="39"/>
      <c r="K49" s="63"/>
      <c r="L49" s="120"/>
      <c r="M49" s="63"/>
    </row>
    <row r="50" spans="1:13" s="6" customFormat="1" ht="20.149999999999999" customHeight="1" x14ac:dyDescent="0.3">
      <c r="A50" s="198"/>
      <c r="B50" s="198"/>
      <c r="C50" s="198"/>
      <c r="D50" s="182"/>
      <c r="E50" s="199"/>
      <c r="F50" s="199"/>
      <c r="G50" s="199"/>
      <c r="H50" s="199"/>
      <c r="I50" s="199"/>
      <c r="J50" s="39"/>
      <c r="K50" s="63"/>
      <c r="L50" s="120"/>
      <c r="M50" s="63"/>
    </row>
    <row r="51" spans="1:13" s="6" customFormat="1" ht="20.149999999999999" customHeight="1" x14ac:dyDescent="0.3">
      <c r="A51" s="198"/>
      <c r="B51" s="198"/>
      <c r="C51" s="198"/>
      <c r="D51" s="182"/>
      <c r="E51" s="199"/>
      <c r="F51" s="199"/>
      <c r="G51" s="199"/>
      <c r="H51" s="199"/>
      <c r="I51" s="199"/>
      <c r="J51" s="39"/>
      <c r="K51" s="63"/>
      <c r="L51" s="120"/>
      <c r="M51" s="63"/>
    </row>
    <row r="52" spans="1:13" s="6" customFormat="1" ht="20.149999999999999" customHeight="1" x14ac:dyDescent="0.3">
      <c r="A52" s="198"/>
      <c r="B52" s="198"/>
      <c r="C52" s="198"/>
      <c r="D52" s="182"/>
      <c r="E52" s="199"/>
      <c r="F52" s="199"/>
      <c r="G52" s="199"/>
      <c r="H52" s="199"/>
      <c r="I52" s="199"/>
      <c r="J52" s="39"/>
      <c r="K52" s="63"/>
      <c r="L52" s="120"/>
      <c r="M52" s="63"/>
    </row>
    <row r="53" spans="1:13" s="6" customFormat="1" ht="20.149999999999999" customHeight="1" x14ac:dyDescent="0.3">
      <c r="A53" s="198"/>
      <c r="B53" s="198"/>
      <c r="C53" s="198"/>
      <c r="D53" s="182"/>
      <c r="E53" s="199"/>
      <c r="F53" s="199"/>
      <c r="G53" s="199"/>
      <c r="H53" s="199"/>
      <c r="I53" s="199"/>
      <c r="J53" s="39"/>
      <c r="K53" s="63"/>
      <c r="L53" s="120"/>
      <c r="M53" s="63"/>
    </row>
    <row r="54" spans="1:13" s="6" customFormat="1" ht="20.149999999999999" customHeight="1" thickBot="1" x14ac:dyDescent="0.35">
      <c r="A54" s="121"/>
      <c r="B54" s="155"/>
      <c r="D54" s="39"/>
      <c r="E54" s="39"/>
      <c r="F54" s="39"/>
      <c r="H54" s="39"/>
      <c r="I54" s="122" t="s">
        <v>61</v>
      </c>
      <c r="J54" s="39"/>
      <c r="K54" s="123">
        <f>SUM(K49:K53)</f>
        <v>0</v>
      </c>
      <c r="L54" s="120"/>
      <c r="M54" s="123">
        <f>SUM(M49:M53)</f>
        <v>0</v>
      </c>
    </row>
    <row r="55" spans="1:13" ht="13.5" customHeight="1" x14ac:dyDescent="0.25">
      <c r="A55" s="41"/>
      <c r="B55" s="30"/>
      <c r="C55" s="30"/>
      <c r="D55" s="30"/>
      <c r="E55" s="30"/>
      <c r="F55" s="30"/>
      <c r="G55" s="30"/>
      <c r="H55" s="30"/>
      <c r="J55" s="30"/>
      <c r="L55" s="30"/>
    </row>
    <row r="56" spans="1:13" ht="14" x14ac:dyDescent="0.25">
      <c r="C56" s="44"/>
      <c r="D56" s="44"/>
    </row>
    <row r="78" spans="1:6" ht="17.5" x14ac:dyDescent="0.35">
      <c r="A78" s="5"/>
      <c r="B78" s="5"/>
      <c r="C78" s="5"/>
      <c r="D78" s="5"/>
      <c r="E78" s="5"/>
      <c r="F78" s="5"/>
    </row>
    <row r="79" spans="1:6" ht="14" x14ac:dyDescent="0.3">
      <c r="A79" s="45"/>
      <c r="B79" s="46"/>
      <c r="C79" s="47"/>
      <c r="D79" s="43"/>
      <c r="E79" s="48"/>
      <c r="F79" s="49"/>
    </row>
    <row r="80" spans="1:6" x14ac:dyDescent="0.25">
      <c r="A80" s="45"/>
      <c r="B80" s="46"/>
      <c r="C80" s="50"/>
      <c r="D80" s="82"/>
      <c r="E80" s="46"/>
      <c r="F80" s="49"/>
    </row>
    <row r="81" spans="1:6" ht="14" x14ac:dyDescent="0.25">
      <c r="A81" s="42"/>
      <c r="B81" s="48"/>
      <c r="C81" s="48"/>
      <c r="D81" s="48"/>
      <c r="E81" s="51"/>
      <c r="F81" s="48"/>
    </row>
    <row r="82" spans="1:6" ht="14" x14ac:dyDescent="0.25">
      <c r="A82" s="42"/>
      <c r="B82" s="52"/>
      <c r="C82" s="52"/>
      <c r="D82" s="52"/>
      <c r="E82" s="52"/>
      <c r="F82" s="52"/>
    </row>
  </sheetData>
  <sheetProtection algorithmName="SHA-512" hashValue="O1IcigIh43UBcNXmQKpSqOnh9wmfo4M/LSbsX184jaqCOruf7A6aixV2vUDGk4hw7tRwRHICiHn9nsSR9ttVjw==" saltValue="nwMINlnGzls0UvY3e/t6QA==" spinCount="100000" sheet="1" objects="1" scenarios="1"/>
  <mergeCells count="61">
    <mergeCell ref="E37:I38"/>
    <mergeCell ref="A36:M36"/>
    <mergeCell ref="A37:C38"/>
    <mergeCell ref="A33:C33"/>
    <mergeCell ref="A28:C28"/>
    <mergeCell ref="A29:C29"/>
    <mergeCell ref="A30:C30"/>
    <mergeCell ref="A31:C31"/>
    <mergeCell ref="E28:G28"/>
    <mergeCell ref="E32:G32"/>
    <mergeCell ref="A32:C32"/>
    <mergeCell ref="E33:G33"/>
    <mergeCell ref="E29:G29"/>
    <mergeCell ref="E31:G31"/>
    <mergeCell ref="E30:G30"/>
    <mergeCell ref="E47:I48"/>
    <mergeCell ref="A47:C48"/>
    <mergeCell ref="A53:C53"/>
    <mergeCell ref="E49:I49"/>
    <mergeCell ref="E50:I50"/>
    <mergeCell ref="E53:I53"/>
    <mergeCell ref="A51:C51"/>
    <mergeCell ref="E51:I51"/>
    <mergeCell ref="A52:C52"/>
    <mergeCell ref="E52:I52"/>
    <mergeCell ref="A50:C50"/>
    <mergeCell ref="A49:C49"/>
    <mergeCell ref="A42:C42"/>
    <mergeCell ref="A46:M46"/>
    <mergeCell ref="E39:I39"/>
    <mergeCell ref="E40:I40"/>
    <mergeCell ref="E41:I41"/>
    <mergeCell ref="E42:I42"/>
    <mergeCell ref="E43:I43"/>
    <mergeCell ref="A43:C43"/>
    <mergeCell ref="A19:C19"/>
    <mergeCell ref="A39:C39"/>
    <mergeCell ref="A40:C40"/>
    <mergeCell ref="A41:C41"/>
    <mergeCell ref="A26:C27"/>
    <mergeCell ref="A1:M1"/>
    <mergeCell ref="A4:E4"/>
    <mergeCell ref="B5:G5"/>
    <mergeCell ref="A6:M6"/>
    <mergeCell ref="A7:M7"/>
    <mergeCell ref="E26:G27"/>
    <mergeCell ref="F4:H4"/>
    <mergeCell ref="J4:L4"/>
    <mergeCell ref="A25:M25"/>
    <mergeCell ref="A20:C20"/>
    <mergeCell ref="E18:I18"/>
    <mergeCell ref="E19:I19"/>
    <mergeCell ref="E20:I20"/>
    <mergeCell ref="E21:I21"/>
    <mergeCell ref="E22:I22"/>
    <mergeCell ref="A21:C21"/>
    <mergeCell ref="A22:C22"/>
    <mergeCell ref="A15:M15"/>
    <mergeCell ref="A16:C17"/>
    <mergeCell ref="E16:I17"/>
    <mergeCell ref="A18:C18"/>
  </mergeCells>
  <phoneticPr fontId="2" type="noConversion"/>
  <pageMargins left="0.39370078740157483" right="0.39370078740157483" top="0.23622047244094491" bottom="0.23622047244094491" header="0.23622047244094491" footer="0.23622047244094491"/>
  <pageSetup paperSize="9" scale="6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75" zoomScaleNormal="75" zoomScaleSheetLayoutView="80" workbookViewId="0">
      <selection activeCell="W13" sqref="W13"/>
    </sheetView>
  </sheetViews>
  <sheetFormatPr defaultColWidth="9.1796875" defaultRowHeight="12.5" x14ac:dyDescent="0.25"/>
  <cols>
    <col min="1" max="1" width="35.7265625" style="3" customWidth="1"/>
    <col min="2" max="2" width="1.7265625" style="3" customWidth="1"/>
    <col min="3" max="3" width="15.7265625" style="148" customWidth="1"/>
    <col min="4" max="4" width="1.7265625" style="3" customWidth="1"/>
    <col min="5" max="5" width="15.7265625" style="3" customWidth="1"/>
    <col min="6" max="6" width="1.7265625" style="3" customWidth="1"/>
    <col min="7" max="7" width="15.7265625" style="3" customWidth="1"/>
    <col min="8" max="8" width="1.7265625" style="3" customWidth="1"/>
    <col min="9" max="9" width="15.7265625" style="3" customWidth="1"/>
    <col min="10" max="10" width="1.7265625" style="3" customWidth="1"/>
    <col min="11" max="11" width="15.7265625" style="3" customWidth="1"/>
    <col min="12" max="12" width="1.7265625" style="3" customWidth="1"/>
    <col min="13" max="13" width="15.7265625" style="3" customWidth="1"/>
    <col min="14" max="16384" width="9.1796875" style="3"/>
  </cols>
  <sheetData>
    <row r="1" spans="1:16" ht="15" customHeight="1" x14ac:dyDescent="0.25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0.149999999999999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7" t="s">
        <v>130</v>
      </c>
    </row>
    <row r="4" spans="1:16" s="127" customFormat="1" ht="20" x14ac:dyDescent="0.4">
      <c r="A4" s="188" t="s">
        <v>105</v>
      </c>
      <c r="B4" s="189"/>
      <c r="C4" s="189"/>
      <c r="D4" s="189"/>
      <c r="E4" s="189"/>
      <c r="F4" s="197" t="str">
        <f>'R&amp;P Accounts'!F4:H4</f>
        <v>(INSERT)</v>
      </c>
      <c r="G4" s="197"/>
      <c r="H4" s="197"/>
      <c r="I4" s="128" t="s">
        <v>83</v>
      </c>
      <c r="J4" s="197" t="str">
        <f>'R&amp;P Accounts'!J4:L4</f>
        <v>(INSERT)</v>
      </c>
      <c r="K4" s="197"/>
      <c r="L4" s="197"/>
      <c r="M4" s="129"/>
      <c r="N4" s="126"/>
    </row>
    <row r="5" spans="1:16" s="141" customFormat="1" ht="15" x14ac:dyDescent="0.3">
      <c r="A5" s="149" t="s">
        <v>126</v>
      </c>
      <c r="B5" s="201" t="str">
        <f>'R&amp;P Accounts'!B5:G5</f>
        <v>(Insert)</v>
      </c>
      <c r="C5" s="201"/>
      <c r="D5" s="201"/>
      <c r="E5" s="201"/>
      <c r="F5" s="201"/>
      <c r="G5" s="201"/>
      <c r="H5" s="140"/>
      <c r="I5" s="138" t="s">
        <v>125</v>
      </c>
      <c r="J5" s="140"/>
      <c r="K5" s="172"/>
      <c r="L5" s="138"/>
      <c r="M5" s="173" t="str">
        <f>'R&amp;P Accounts'!M5</f>
        <v>(Insert)</v>
      </c>
      <c r="N5" s="7"/>
      <c r="O5" s="7"/>
      <c r="P5" s="7"/>
    </row>
    <row r="6" spans="1:16" ht="20.149999999999999" customHeight="1" thickBot="1" x14ac:dyDescent="0.4">
      <c r="A6" s="191" t="s">
        <v>123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6" ht="30" customHeight="1" x14ac:dyDescent="0.25">
      <c r="A7" s="194" t="s">
        <v>96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6" ht="140.15" customHeight="1" x14ac:dyDescent="0.25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1:16" ht="13.5" customHeight="1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6" ht="30" customHeight="1" x14ac:dyDescent="0.25">
      <c r="A10" s="194" t="s">
        <v>44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6" ht="22.5" customHeight="1" x14ac:dyDescent="0.25">
      <c r="A11" s="196" t="s">
        <v>35</v>
      </c>
      <c r="B11" s="196"/>
      <c r="C11" s="196"/>
      <c r="D11" s="132"/>
      <c r="E11" s="196" t="s">
        <v>34</v>
      </c>
      <c r="F11" s="196"/>
      <c r="G11" s="196"/>
      <c r="H11" s="196"/>
      <c r="I11" s="196"/>
      <c r="J11" s="55"/>
      <c r="K11" s="40" t="s">
        <v>66</v>
      </c>
      <c r="L11" s="132"/>
      <c r="M11" s="40" t="s">
        <v>33</v>
      </c>
    </row>
    <row r="12" spans="1:16" ht="20.149999999999999" customHeight="1" x14ac:dyDescent="0.3">
      <c r="A12" s="203"/>
      <c r="B12" s="203"/>
      <c r="C12" s="203"/>
      <c r="D12" s="176"/>
      <c r="E12" s="198"/>
      <c r="F12" s="198"/>
      <c r="G12" s="198"/>
      <c r="H12" s="198"/>
      <c r="I12" s="198"/>
      <c r="J12" s="177"/>
      <c r="K12" s="178"/>
      <c r="L12" s="157"/>
      <c r="M12" s="63"/>
    </row>
    <row r="13" spans="1:16" ht="20.149999999999999" customHeight="1" x14ac:dyDescent="0.3">
      <c r="A13" s="203"/>
      <c r="B13" s="203"/>
      <c r="C13" s="203"/>
      <c r="D13" s="176"/>
      <c r="E13" s="198"/>
      <c r="F13" s="198"/>
      <c r="G13" s="198"/>
      <c r="H13" s="198"/>
      <c r="I13" s="198"/>
      <c r="J13" s="177"/>
      <c r="K13" s="178"/>
      <c r="L13" s="157"/>
      <c r="M13" s="63"/>
    </row>
    <row r="14" spans="1:16" ht="20.149999999999999" customHeight="1" x14ac:dyDescent="0.3">
      <c r="A14" s="203"/>
      <c r="B14" s="203"/>
      <c r="C14" s="203"/>
      <c r="D14" s="176"/>
      <c r="E14" s="198"/>
      <c r="F14" s="198"/>
      <c r="G14" s="198"/>
      <c r="H14" s="198"/>
      <c r="I14" s="198"/>
      <c r="J14" s="177"/>
      <c r="K14" s="178"/>
      <c r="L14" s="157"/>
      <c r="M14" s="63"/>
    </row>
    <row r="15" spans="1:16" ht="20.149999999999999" customHeight="1" x14ac:dyDescent="0.3">
      <c r="A15" s="203"/>
      <c r="B15" s="203"/>
      <c r="C15" s="203"/>
      <c r="D15" s="176"/>
      <c r="E15" s="198"/>
      <c r="F15" s="198"/>
      <c r="G15" s="198"/>
      <c r="H15" s="198"/>
      <c r="I15" s="198"/>
      <c r="J15" s="177"/>
      <c r="K15" s="178"/>
      <c r="L15" s="157"/>
      <c r="M15" s="63"/>
    </row>
    <row r="16" spans="1:16" ht="20.149999999999999" customHeight="1" x14ac:dyDescent="0.3">
      <c r="A16" s="203"/>
      <c r="B16" s="203"/>
      <c r="C16" s="203"/>
      <c r="D16" s="176"/>
      <c r="E16" s="198"/>
      <c r="F16" s="198"/>
      <c r="G16" s="198"/>
      <c r="H16" s="198"/>
      <c r="I16" s="198"/>
      <c r="J16" s="177"/>
      <c r="K16" s="178"/>
      <c r="L16" s="157"/>
      <c r="M16" s="63"/>
    </row>
    <row r="17" spans="1:13" ht="20.149999999999999" customHeight="1" thickBot="1" x14ac:dyDescent="0.3">
      <c r="A17" s="133"/>
      <c r="B17" s="30"/>
      <c r="D17" s="58"/>
      <c r="E17" s="58"/>
      <c r="F17" s="58"/>
      <c r="G17" s="58"/>
      <c r="H17" s="58"/>
      <c r="I17" s="58"/>
      <c r="J17" s="58"/>
      <c r="K17" s="59" t="s">
        <v>60</v>
      </c>
      <c r="L17" s="59"/>
      <c r="M17" s="2">
        <f>SUM(M12:M16)</f>
        <v>0</v>
      </c>
    </row>
    <row r="18" spans="1:13" ht="13.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156" customFormat="1" ht="30" customHeight="1" x14ac:dyDescent="0.25">
      <c r="A19" s="194" t="s">
        <v>98</v>
      </c>
      <c r="B19" s="207"/>
      <c r="C19" s="204" t="s">
        <v>100</v>
      </c>
      <c r="D19" s="204"/>
      <c r="E19" s="204"/>
      <c r="F19" s="204"/>
      <c r="G19" s="204"/>
      <c r="H19" s="204"/>
      <c r="I19" s="204"/>
      <c r="J19" s="204"/>
      <c r="K19" s="204"/>
      <c r="L19" s="205"/>
      <c r="M19" s="64"/>
    </row>
    <row r="20" spans="1:13" ht="27" customHeight="1" x14ac:dyDescent="0.25">
      <c r="A20" s="206" t="s">
        <v>36</v>
      </c>
      <c r="B20" s="206"/>
      <c r="C20" s="206" t="s">
        <v>36</v>
      </c>
      <c r="D20" s="206"/>
      <c r="E20" s="206"/>
      <c r="F20" s="206"/>
      <c r="G20" s="206"/>
      <c r="H20" s="206"/>
      <c r="I20" s="206"/>
      <c r="J20" s="60"/>
      <c r="K20" s="40" t="s">
        <v>59</v>
      </c>
      <c r="L20" s="61"/>
      <c r="M20" s="40" t="s">
        <v>33</v>
      </c>
    </row>
    <row r="21" spans="1:13" ht="20.149999999999999" customHeight="1" x14ac:dyDescent="0.3">
      <c r="A21" s="203"/>
      <c r="B21" s="203"/>
      <c r="C21" s="203"/>
      <c r="D21" s="203"/>
      <c r="E21" s="203"/>
      <c r="F21" s="203"/>
      <c r="G21" s="203"/>
      <c r="H21" s="203"/>
      <c r="I21" s="203"/>
      <c r="J21" s="176"/>
      <c r="K21" s="178"/>
      <c r="L21" s="157"/>
      <c r="M21" s="96"/>
    </row>
    <row r="22" spans="1:13" ht="20.149999999999999" customHeight="1" x14ac:dyDescent="0.3">
      <c r="A22" s="203"/>
      <c r="B22" s="203"/>
      <c r="C22" s="203"/>
      <c r="D22" s="203"/>
      <c r="E22" s="203"/>
      <c r="F22" s="203"/>
      <c r="G22" s="203"/>
      <c r="H22" s="203"/>
      <c r="I22" s="203"/>
      <c r="J22" s="176"/>
      <c r="K22" s="178"/>
      <c r="L22" s="157"/>
      <c r="M22" s="96"/>
    </row>
    <row r="23" spans="1:13" ht="20.149999999999999" customHeight="1" x14ac:dyDescent="0.3">
      <c r="A23" s="203"/>
      <c r="B23" s="203"/>
      <c r="C23" s="203"/>
      <c r="D23" s="203"/>
      <c r="E23" s="203"/>
      <c r="F23" s="203"/>
      <c r="G23" s="203"/>
      <c r="H23" s="203"/>
      <c r="I23" s="203"/>
      <c r="J23" s="176"/>
      <c r="K23" s="178"/>
      <c r="L23" s="157"/>
      <c r="M23" s="96"/>
    </row>
    <row r="24" spans="1:13" ht="20.149999999999999" customHeight="1" x14ac:dyDescent="0.3">
      <c r="A24" s="203"/>
      <c r="B24" s="203"/>
      <c r="C24" s="203"/>
      <c r="D24" s="203"/>
      <c r="E24" s="203"/>
      <c r="F24" s="203"/>
      <c r="G24" s="203"/>
      <c r="H24" s="203"/>
      <c r="I24" s="203"/>
      <c r="J24" s="176"/>
      <c r="K24" s="178"/>
      <c r="L24" s="157"/>
      <c r="M24" s="96"/>
    </row>
    <row r="25" spans="1:13" ht="20.149999999999999" customHeight="1" x14ac:dyDescent="0.3">
      <c r="A25" s="203"/>
      <c r="B25" s="203"/>
      <c r="C25" s="203"/>
      <c r="D25" s="203"/>
      <c r="E25" s="203"/>
      <c r="F25" s="203"/>
      <c r="G25" s="203"/>
      <c r="H25" s="203"/>
      <c r="I25" s="203"/>
      <c r="J25" s="176"/>
      <c r="K25" s="178"/>
      <c r="L25" s="157"/>
      <c r="M25" s="96"/>
    </row>
    <row r="26" spans="1:13" ht="13.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156" customFormat="1" ht="30" customHeight="1" x14ac:dyDescent="0.25">
      <c r="A27" s="131" t="s">
        <v>97</v>
      </c>
      <c r="B27" s="131"/>
      <c r="C27" s="204" t="s">
        <v>99</v>
      </c>
      <c r="D27" s="204"/>
      <c r="E27" s="204"/>
      <c r="F27" s="204"/>
      <c r="G27" s="204"/>
      <c r="H27" s="204"/>
      <c r="I27" s="204"/>
      <c r="J27" s="204"/>
      <c r="K27" s="204"/>
      <c r="L27" s="204"/>
      <c r="M27" s="64"/>
    </row>
    <row r="28" spans="1:13" ht="27" customHeight="1" x14ac:dyDescent="0.25">
      <c r="A28" s="206" t="s">
        <v>127</v>
      </c>
      <c r="B28" s="206"/>
      <c r="C28" s="206"/>
      <c r="D28" s="206"/>
      <c r="E28" s="206"/>
      <c r="F28" s="206"/>
      <c r="G28" s="206"/>
      <c r="H28" s="206"/>
      <c r="I28" s="206"/>
      <c r="J28" s="31"/>
      <c r="K28" s="40" t="s">
        <v>59</v>
      </c>
      <c r="L28" s="40"/>
      <c r="M28" s="40" t="s">
        <v>33</v>
      </c>
    </row>
    <row r="29" spans="1:13" ht="20.149999999999999" customHeight="1" x14ac:dyDescent="0.3">
      <c r="A29" s="203"/>
      <c r="B29" s="203"/>
      <c r="C29" s="203"/>
      <c r="D29" s="203"/>
      <c r="E29" s="203"/>
      <c r="F29" s="203"/>
      <c r="G29" s="203"/>
      <c r="H29" s="203"/>
      <c r="I29" s="203"/>
      <c r="J29" s="177"/>
      <c r="K29" s="178"/>
      <c r="L29" s="157"/>
      <c r="M29" s="96"/>
    </row>
    <row r="30" spans="1:13" ht="20.149999999999999" customHeight="1" x14ac:dyDescent="0.3">
      <c r="A30" s="203"/>
      <c r="B30" s="203"/>
      <c r="C30" s="203"/>
      <c r="D30" s="203"/>
      <c r="E30" s="203"/>
      <c r="F30" s="203"/>
      <c r="G30" s="203"/>
      <c r="H30" s="203"/>
      <c r="I30" s="203"/>
      <c r="J30" s="177"/>
      <c r="K30" s="178"/>
      <c r="L30" s="157"/>
      <c r="M30" s="96"/>
    </row>
    <row r="31" spans="1:13" ht="20.149999999999999" customHeight="1" x14ac:dyDescent="0.3">
      <c r="A31" s="203"/>
      <c r="B31" s="203"/>
      <c r="C31" s="203"/>
      <c r="D31" s="203"/>
      <c r="E31" s="203"/>
      <c r="F31" s="203"/>
      <c r="G31" s="203"/>
      <c r="H31" s="203"/>
      <c r="I31" s="203"/>
      <c r="J31" s="177"/>
      <c r="K31" s="178"/>
      <c r="L31" s="157"/>
      <c r="M31" s="96"/>
    </row>
    <row r="32" spans="1:13" ht="20.149999999999999" customHeight="1" x14ac:dyDescent="0.3">
      <c r="A32" s="203"/>
      <c r="B32" s="203"/>
      <c r="C32" s="203"/>
      <c r="D32" s="203"/>
      <c r="E32" s="203"/>
      <c r="F32" s="203"/>
      <c r="G32" s="203"/>
      <c r="H32" s="203"/>
      <c r="I32" s="203"/>
      <c r="J32" s="177"/>
      <c r="K32" s="178"/>
      <c r="L32" s="157"/>
      <c r="M32" s="96"/>
    </row>
    <row r="33" spans="1:13" ht="20.149999999999999" customHeight="1" x14ac:dyDescent="0.3">
      <c r="A33" s="203"/>
      <c r="B33" s="203"/>
      <c r="C33" s="203"/>
      <c r="D33" s="203"/>
      <c r="E33" s="203"/>
      <c r="F33" s="203"/>
      <c r="G33" s="203"/>
      <c r="H33" s="203"/>
      <c r="I33" s="203"/>
      <c r="J33" s="177"/>
      <c r="K33" s="178"/>
      <c r="L33" s="157"/>
      <c r="M33" s="96"/>
    </row>
    <row r="34" spans="1:13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30" customHeight="1" x14ac:dyDescent="0.25">
      <c r="A35" s="194" t="s">
        <v>45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ht="34.5" x14ac:dyDescent="0.25">
      <c r="A36" s="212" t="s">
        <v>37</v>
      </c>
      <c r="B36" s="212"/>
      <c r="C36" s="212"/>
      <c r="D36" s="62"/>
      <c r="E36" s="212" t="s">
        <v>43</v>
      </c>
      <c r="F36" s="212"/>
      <c r="G36" s="212"/>
      <c r="H36" s="212"/>
      <c r="I36" s="212"/>
      <c r="J36" s="31"/>
      <c r="K36" s="40" t="s">
        <v>38</v>
      </c>
      <c r="L36" s="40"/>
      <c r="M36" s="40" t="s">
        <v>39</v>
      </c>
    </row>
    <row r="37" spans="1:13" ht="20.149999999999999" customHeight="1" x14ac:dyDescent="0.3">
      <c r="A37" s="198"/>
      <c r="B37" s="198"/>
      <c r="C37" s="198"/>
      <c r="D37" s="176"/>
      <c r="E37" s="211"/>
      <c r="F37" s="211"/>
      <c r="G37" s="211"/>
      <c r="H37" s="211"/>
      <c r="I37" s="211"/>
      <c r="J37" s="57"/>
      <c r="K37" s="96"/>
      <c r="L37" s="157"/>
      <c r="M37" s="96"/>
    </row>
    <row r="38" spans="1:13" ht="20.149999999999999" customHeight="1" x14ac:dyDescent="0.3">
      <c r="A38" s="198"/>
      <c r="B38" s="198"/>
      <c r="C38" s="198"/>
      <c r="D38" s="176"/>
      <c r="E38" s="211"/>
      <c r="F38" s="211"/>
      <c r="G38" s="211"/>
      <c r="H38" s="211"/>
      <c r="I38" s="211"/>
      <c r="J38" s="57"/>
      <c r="K38" s="96"/>
      <c r="L38" s="157"/>
      <c r="M38" s="96"/>
    </row>
    <row r="39" spans="1:13" ht="20.149999999999999" customHeight="1" x14ac:dyDescent="0.3">
      <c r="A39" s="198"/>
      <c r="B39" s="198"/>
      <c r="C39" s="198"/>
      <c r="D39" s="179"/>
      <c r="E39" s="211"/>
      <c r="F39" s="211"/>
      <c r="G39" s="211"/>
      <c r="H39" s="211"/>
      <c r="I39" s="211"/>
      <c r="J39" s="57"/>
      <c r="K39" s="96"/>
      <c r="L39" s="157"/>
      <c r="M39" s="96"/>
    </row>
    <row r="40" spans="1:13" ht="20.149999999999999" customHeight="1" x14ac:dyDescent="0.3">
      <c r="A40" s="198"/>
      <c r="B40" s="198"/>
      <c r="C40" s="198"/>
      <c r="D40" s="176"/>
      <c r="E40" s="211"/>
      <c r="F40" s="211"/>
      <c r="G40" s="211"/>
      <c r="H40" s="211"/>
      <c r="I40" s="211"/>
      <c r="J40" s="57"/>
      <c r="K40" s="96"/>
      <c r="L40" s="157"/>
      <c r="M40" s="96"/>
    </row>
    <row r="41" spans="1:13" ht="20.149999999999999" customHeight="1" x14ac:dyDescent="0.3">
      <c r="A41" s="198"/>
      <c r="B41" s="198"/>
      <c r="C41" s="198"/>
      <c r="D41" s="176"/>
      <c r="E41" s="211"/>
      <c r="F41" s="211"/>
      <c r="G41" s="211"/>
      <c r="H41" s="211"/>
      <c r="I41" s="211"/>
      <c r="J41" s="57"/>
      <c r="K41" s="96"/>
      <c r="L41" s="157"/>
      <c r="M41" s="96"/>
    </row>
    <row r="42" spans="1:13" ht="13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30" customHeight="1" x14ac:dyDescent="0.25">
      <c r="A43" s="194" t="s">
        <v>46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spans="1:13" ht="140.15" customHeight="1" x14ac:dyDescent="0.25">
      <c r="A44" s="208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</sheetData>
  <sheetProtection algorithmName="SHA-512" hashValue="vRHMCf66oeWro/qqXcuCalVNVxoh6FZaoQZSkujEJtSezIgCNQpITJ/4kgi/O+o+dIpcz9ga5QsQkitdPIiWWg==" saltValue="llmjMbsUXbtW+k+d7c/zqA==" spinCount="100000" sheet="1" objects="1" scenarios="1"/>
  <mergeCells count="52">
    <mergeCell ref="E11:I11"/>
    <mergeCell ref="E12:I12"/>
    <mergeCell ref="A11:C11"/>
    <mergeCell ref="A10:M10"/>
    <mergeCell ref="A12:C12"/>
    <mergeCell ref="A7:M7"/>
    <mergeCell ref="A9:M9"/>
    <mergeCell ref="A8:M8"/>
    <mergeCell ref="A1:M1"/>
    <mergeCell ref="A4:E4"/>
    <mergeCell ref="B5:G5"/>
    <mergeCell ref="A6:M6"/>
    <mergeCell ref="F4:H4"/>
    <mergeCell ref="J4:L4"/>
    <mergeCell ref="A43:M43"/>
    <mergeCell ref="A44:M44"/>
    <mergeCell ref="A35:M35"/>
    <mergeCell ref="A37:C37"/>
    <mergeCell ref="A38:C38"/>
    <mergeCell ref="A39:C39"/>
    <mergeCell ref="A40:C40"/>
    <mergeCell ref="A41:C41"/>
    <mergeCell ref="E37:I37"/>
    <mergeCell ref="E38:I38"/>
    <mergeCell ref="E39:I39"/>
    <mergeCell ref="E40:I40"/>
    <mergeCell ref="E41:I41"/>
    <mergeCell ref="E36:I36"/>
    <mergeCell ref="A36:C36"/>
    <mergeCell ref="A33:I33"/>
    <mergeCell ref="A23:I23"/>
    <mergeCell ref="A24:I24"/>
    <mergeCell ref="A25:I25"/>
    <mergeCell ref="A28:I28"/>
    <mergeCell ref="A29:I29"/>
    <mergeCell ref="A30:I30"/>
    <mergeCell ref="C27:L27"/>
    <mergeCell ref="C19:L19"/>
    <mergeCell ref="A20:I20"/>
    <mergeCell ref="A31:I31"/>
    <mergeCell ref="A32:I32"/>
    <mergeCell ref="A21:I21"/>
    <mergeCell ref="A22:I22"/>
    <mergeCell ref="A19:B19"/>
    <mergeCell ref="E13:I13"/>
    <mergeCell ref="A13:C13"/>
    <mergeCell ref="E16:I16"/>
    <mergeCell ref="A14:C14"/>
    <mergeCell ref="A15:C15"/>
    <mergeCell ref="A16:C16"/>
    <mergeCell ref="E14:I14"/>
    <mergeCell ref="E15:I15"/>
  </mergeCells>
  <phoneticPr fontId="2" type="noConversion"/>
  <pageMargins left="0.39370078740157483" right="0.39370078740157483" top="0.23622047244094491" bottom="0.23622047244094491" header="0.23622047244094491" footer="0.23622047244094491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zoomScale="75" zoomScaleNormal="75" workbookViewId="0">
      <selection activeCell="T18" sqref="T18"/>
    </sheetView>
  </sheetViews>
  <sheetFormatPr defaultColWidth="9.1796875" defaultRowHeight="12.5" x14ac:dyDescent="0.25"/>
  <cols>
    <col min="1" max="1" width="35.7265625" style="3" customWidth="1"/>
    <col min="2" max="2" width="1.7265625" style="3" customWidth="1"/>
    <col min="3" max="3" width="15.7265625" style="148" customWidth="1"/>
    <col min="4" max="4" width="1.7265625" style="3" customWidth="1"/>
    <col min="5" max="5" width="15.7265625" style="3" customWidth="1"/>
    <col min="6" max="6" width="1.7265625" style="3" customWidth="1"/>
    <col min="7" max="7" width="15.7265625" style="3" customWidth="1"/>
    <col min="8" max="8" width="1.7265625" style="3" customWidth="1"/>
    <col min="9" max="9" width="15.7265625" style="3" customWidth="1"/>
    <col min="10" max="10" width="1.7265625" style="3" customWidth="1"/>
    <col min="11" max="11" width="15.7265625" style="3" customWidth="1"/>
    <col min="12" max="12" width="1.7265625" style="3" customWidth="1"/>
    <col min="13" max="13" width="15.7265625" style="3" customWidth="1"/>
    <col min="14" max="16384" width="9.1796875" style="3"/>
  </cols>
  <sheetData>
    <row r="1" spans="1:16" ht="15" customHeight="1" x14ac:dyDescent="0.25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0.149999999999999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7" t="s">
        <v>130</v>
      </c>
    </row>
    <row r="4" spans="1:16" s="127" customFormat="1" ht="20" x14ac:dyDescent="0.4">
      <c r="A4" s="188" t="s">
        <v>105</v>
      </c>
      <c r="B4" s="189"/>
      <c r="C4" s="189"/>
      <c r="D4" s="189"/>
      <c r="E4" s="189"/>
      <c r="F4" s="197" t="str">
        <f>'R&amp;P Accounts'!F4:H4</f>
        <v>(INSERT)</v>
      </c>
      <c r="G4" s="197"/>
      <c r="H4" s="197"/>
      <c r="I4" s="128" t="s">
        <v>83</v>
      </c>
      <c r="J4" s="197" t="str">
        <f>'R&amp;P Accounts'!J4:L4</f>
        <v>(INSERT)</v>
      </c>
      <c r="K4" s="197"/>
      <c r="L4" s="197"/>
      <c r="M4" s="129"/>
      <c r="N4" s="126"/>
    </row>
    <row r="5" spans="1:16" s="141" customFormat="1" ht="15" x14ac:dyDescent="0.3">
      <c r="A5" s="149" t="s">
        <v>126</v>
      </c>
      <c r="B5" s="201" t="str">
        <f>'R&amp;P Accounts'!B5:G5</f>
        <v>(Insert)</v>
      </c>
      <c r="C5" s="201"/>
      <c r="D5" s="201"/>
      <c r="E5" s="201"/>
      <c r="F5" s="201"/>
      <c r="G5" s="201"/>
      <c r="H5" s="140"/>
      <c r="I5" s="138" t="s">
        <v>125</v>
      </c>
      <c r="J5" s="140"/>
      <c r="K5" s="172"/>
      <c r="L5" s="138"/>
      <c r="M5" s="173" t="str">
        <f>'R&amp;P Accounts'!M5</f>
        <v>(Insert)</v>
      </c>
      <c r="N5" s="7"/>
      <c r="O5" s="7"/>
      <c r="P5" s="7"/>
    </row>
    <row r="6" spans="1:16" ht="20.149999999999999" customHeight="1" thickBot="1" x14ac:dyDescent="0.4">
      <c r="A6" s="191" t="s">
        <v>102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6" ht="30" customHeight="1" x14ac:dyDescent="0.25">
      <c r="A7" s="194" t="s">
        <v>81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6" ht="37.5" x14ac:dyDescent="0.25">
      <c r="A8" s="217" t="s">
        <v>13</v>
      </c>
      <c r="B8" s="132"/>
      <c r="C8" s="142" t="s">
        <v>2</v>
      </c>
      <c r="D8" s="132"/>
      <c r="E8" s="132" t="s">
        <v>3</v>
      </c>
      <c r="F8" s="132"/>
      <c r="G8" s="132" t="s">
        <v>56</v>
      </c>
      <c r="H8" s="132"/>
      <c r="I8" s="132" t="s">
        <v>58</v>
      </c>
      <c r="J8" s="132"/>
      <c r="K8" s="132" t="s">
        <v>54</v>
      </c>
      <c r="L8" s="9"/>
      <c r="M8" s="132" t="s">
        <v>55</v>
      </c>
    </row>
    <row r="9" spans="1:16" x14ac:dyDescent="0.25">
      <c r="A9" s="217"/>
      <c r="B9" s="31"/>
      <c r="C9" s="158" t="s">
        <v>4</v>
      </c>
      <c r="D9" s="32"/>
      <c r="E9" s="158" t="s">
        <v>4</v>
      </c>
      <c r="F9" s="158"/>
      <c r="G9" s="158" t="s">
        <v>4</v>
      </c>
      <c r="H9" s="158"/>
      <c r="I9" s="158" t="s">
        <v>4</v>
      </c>
      <c r="J9" s="158"/>
      <c r="K9" s="158" t="s">
        <v>4</v>
      </c>
      <c r="L9" s="158"/>
      <c r="M9" s="158" t="s">
        <v>4</v>
      </c>
    </row>
    <row r="10" spans="1:16" ht="20.149999999999999" customHeight="1" x14ac:dyDescent="0.3">
      <c r="A10" s="174"/>
      <c r="B10" s="57"/>
      <c r="C10" s="96"/>
      <c r="D10" s="97"/>
      <c r="E10" s="96"/>
      <c r="F10" s="97"/>
      <c r="G10" s="96"/>
      <c r="H10" s="98"/>
      <c r="I10" s="96"/>
      <c r="J10" s="98"/>
      <c r="K10" s="93">
        <f>SUM(C10:I10)</f>
        <v>0</v>
      </c>
      <c r="L10" s="97"/>
      <c r="M10" s="99"/>
    </row>
    <row r="11" spans="1:16" ht="20.149999999999999" customHeight="1" x14ac:dyDescent="0.3">
      <c r="A11" s="174"/>
      <c r="B11" s="57"/>
      <c r="C11" s="96"/>
      <c r="D11" s="97"/>
      <c r="E11" s="96"/>
      <c r="F11" s="97"/>
      <c r="G11" s="96"/>
      <c r="H11" s="98"/>
      <c r="I11" s="96"/>
      <c r="J11" s="98"/>
      <c r="K11" s="93">
        <f>SUM(C11:I11)</f>
        <v>0</v>
      </c>
      <c r="L11" s="97"/>
      <c r="M11" s="99"/>
    </row>
    <row r="12" spans="1:16" ht="20.149999999999999" customHeight="1" x14ac:dyDescent="0.3">
      <c r="A12" s="174"/>
      <c r="B12" s="57"/>
      <c r="C12" s="96"/>
      <c r="D12" s="97"/>
      <c r="E12" s="96"/>
      <c r="F12" s="97"/>
      <c r="G12" s="96"/>
      <c r="H12" s="98"/>
      <c r="I12" s="96"/>
      <c r="J12" s="98"/>
      <c r="K12" s="93">
        <f>SUM(C12:I12)</f>
        <v>0</v>
      </c>
      <c r="L12" s="97"/>
      <c r="M12" s="99"/>
    </row>
    <row r="13" spans="1:16" ht="20.149999999999999" customHeight="1" x14ac:dyDescent="0.3">
      <c r="A13" s="175"/>
      <c r="B13" s="17"/>
      <c r="C13" s="96"/>
      <c r="D13" s="97"/>
      <c r="E13" s="96"/>
      <c r="F13" s="97"/>
      <c r="G13" s="96"/>
      <c r="H13" s="97"/>
      <c r="I13" s="96"/>
      <c r="J13" s="97"/>
      <c r="K13" s="93">
        <f>SUM(C13:I13)</f>
        <v>0</v>
      </c>
      <c r="L13" s="135"/>
      <c r="M13" s="99"/>
    </row>
    <row r="14" spans="1:16" ht="20.149999999999999" customHeight="1" thickBot="1" x14ac:dyDescent="0.35">
      <c r="A14" s="100" t="s">
        <v>60</v>
      </c>
      <c r="B14" s="100"/>
      <c r="C14" s="160">
        <f>SUM(C10:C13)</f>
        <v>0</v>
      </c>
      <c r="D14" s="112"/>
      <c r="E14" s="160">
        <f>SUM(E10:E13)</f>
        <v>0</v>
      </c>
      <c r="F14" s="112"/>
      <c r="G14" s="160">
        <f>SUM(G10:G13)</f>
        <v>0</v>
      </c>
      <c r="H14" s="112"/>
      <c r="I14" s="160">
        <f>SUM(I10:I13)</f>
        <v>0</v>
      </c>
      <c r="J14" s="112"/>
      <c r="K14" s="160">
        <f>SUM(K10:K13)</f>
        <v>0</v>
      </c>
      <c r="L14" s="113"/>
      <c r="M14" s="160">
        <f>SUM(M10:M13)</f>
        <v>0</v>
      </c>
    </row>
    <row r="15" spans="1:16" ht="13" customHeight="1" x14ac:dyDescent="0.3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6"/>
    </row>
    <row r="16" spans="1:16" ht="15" customHeight="1" x14ac:dyDescent="0.3">
      <c r="A16" s="101"/>
      <c r="B16" s="101"/>
      <c r="C16" s="11">
        <f>IF(C14-'R&amp;P Accounts'!C9=0,0,"reference error")</f>
        <v>0</v>
      </c>
      <c r="D16" s="11"/>
      <c r="E16" s="11">
        <f>IF(E14-'R&amp;P Accounts'!E9=0,0,"reference error")</f>
        <v>0</v>
      </c>
      <c r="F16" s="11"/>
      <c r="G16" s="11">
        <f>IF(G14-'R&amp;P Accounts'!G9=0,0,"reference error")</f>
        <v>0</v>
      </c>
      <c r="H16" s="11"/>
      <c r="I16" s="11">
        <f>IF(I14-'R&amp;P Accounts'!I9=0,0,"reference error")</f>
        <v>0</v>
      </c>
      <c r="J16" s="11"/>
      <c r="K16" s="11">
        <f>IF(K14-'R&amp;P Accounts'!K9=0,0,"reference error")</f>
        <v>0</v>
      </c>
      <c r="L16" s="11"/>
      <c r="M16" s="11">
        <f>IF(M14-'R&amp;P Accounts'!M9=0,0,"reference error")</f>
        <v>0</v>
      </c>
    </row>
    <row r="17" spans="1:13" ht="13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3" ht="30" customHeight="1" x14ac:dyDescent="0.25">
      <c r="A18" s="194" t="s">
        <v>82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ht="25" x14ac:dyDescent="0.25">
      <c r="A19" s="217" t="s">
        <v>13</v>
      </c>
      <c r="B19" s="132"/>
      <c r="C19" s="142" t="s">
        <v>2</v>
      </c>
      <c r="D19" s="132"/>
      <c r="E19" s="132" t="s">
        <v>3</v>
      </c>
      <c r="F19" s="132"/>
      <c r="G19" s="132"/>
      <c r="H19" s="132"/>
      <c r="I19" s="132"/>
      <c r="J19" s="132"/>
      <c r="K19" s="132" t="s">
        <v>54</v>
      </c>
      <c r="L19" s="9"/>
      <c r="M19" s="132" t="s">
        <v>55</v>
      </c>
    </row>
    <row r="20" spans="1:13" x14ac:dyDescent="0.25">
      <c r="A20" s="217"/>
      <c r="B20" s="31"/>
      <c r="C20" s="158" t="s">
        <v>4</v>
      </c>
      <c r="D20" s="32"/>
      <c r="E20" s="158" t="s">
        <v>4</v>
      </c>
      <c r="F20" s="158"/>
      <c r="G20" s="158"/>
      <c r="H20" s="158"/>
      <c r="I20" s="158"/>
      <c r="J20" s="158"/>
      <c r="K20" s="158" t="s">
        <v>4</v>
      </c>
      <c r="L20" s="158"/>
      <c r="M20" s="158" t="s">
        <v>4</v>
      </c>
    </row>
    <row r="21" spans="1:13" ht="20.149999999999999" customHeight="1" x14ac:dyDescent="0.3">
      <c r="A21" s="174"/>
      <c r="B21" s="57"/>
      <c r="C21" s="96"/>
      <c r="D21" s="97"/>
      <c r="E21" s="96"/>
      <c r="F21" s="97"/>
      <c r="G21" s="97"/>
      <c r="H21" s="98"/>
      <c r="I21" s="97"/>
      <c r="J21" s="98"/>
      <c r="K21" s="93">
        <f>SUM(C21:I21)</f>
        <v>0</v>
      </c>
      <c r="L21" s="97"/>
      <c r="M21" s="99"/>
    </row>
    <row r="22" spans="1:13" ht="20.149999999999999" customHeight="1" x14ac:dyDescent="0.3">
      <c r="A22" s="174"/>
      <c r="B22" s="57"/>
      <c r="C22" s="96"/>
      <c r="D22" s="97"/>
      <c r="E22" s="96"/>
      <c r="F22" s="97"/>
      <c r="G22" s="97"/>
      <c r="H22" s="98"/>
      <c r="I22" s="97"/>
      <c r="J22" s="98"/>
      <c r="K22" s="93">
        <f>SUM(C22:I22)</f>
        <v>0</v>
      </c>
      <c r="L22" s="97"/>
      <c r="M22" s="99"/>
    </row>
    <row r="23" spans="1:13" ht="20.149999999999999" customHeight="1" x14ac:dyDescent="0.3">
      <c r="A23" s="174"/>
      <c r="B23" s="57"/>
      <c r="C23" s="96"/>
      <c r="D23" s="97"/>
      <c r="E23" s="96"/>
      <c r="F23" s="97"/>
      <c r="G23" s="97"/>
      <c r="H23" s="98"/>
      <c r="I23" s="97"/>
      <c r="J23" s="98"/>
      <c r="K23" s="93">
        <f>SUM(C23:I23)</f>
        <v>0</v>
      </c>
      <c r="L23" s="97"/>
      <c r="M23" s="99"/>
    </row>
    <row r="24" spans="1:13" ht="20.149999999999999" customHeight="1" x14ac:dyDescent="0.3">
      <c r="A24" s="175"/>
      <c r="B24" s="17"/>
      <c r="C24" s="96"/>
      <c r="D24" s="97"/>
      <c r="E24" s="96"/>
      <c r="F24" s="97"/>
      <c r="G24" s="97"/>
      <c r="H24" s="97"/>
      <c r="I24" s="97"/>
      <c r="J24" s="97"/>
      <c r="K24" s="93">
        <f>SUM(C24:I24)</f>
        <v>0</v>
      </c>
      <c r="L24" s="219"/>
      <c r="M24" s="99"/>
    </row>
    <row r="25" spans="1:13" ht="20.149999999999999" customHeight="1" thickBot="1" x14ac:dyDescent="0.35">
      <c r="A25" s="100" t="s">
        <v>60</v>
      </c>
      <c r="B25" s="100"/>
      <c r="C25" s="160">
        <f>SUM(C21:C24)</f>
        <v>0</v>
      </c>
      <c r="D25" s="97"/>
      <c r="E25" s="160">
        <f>SUM(E21:E24)</f>
        <v>0</v>
      </c>
      <c r="F25" s="97"/>
      <c r="G25" s="102"/>
      <c r="H25" s="102"/>
      <c r="I25" s="102"/>
      <c r="J25" s="97"/>
      <c r="K25" s="160">
        <f>SUM(K21:K24)</f>
        <v>0</v>
      </c>
      <c r="L25" s="219"/>
      <c r="M25" s="160">
        <f>SUM(M21:M24)</f>
        <v>0</v>
      </c>
    </row>
    <row r="26" spans="1:13" ht="13" customHeight="1" x14ac:dyDescent="0.3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6"/>
    </row>
    <row r="27" spans="1:13" ht="13.5" customHeight="1" x14ac:dyDescent="0.3">
      <c r="A27" s="101"/>
      <c r="B27" s="101"/>
      <c r="C27" s="11">
        <f>IF(C25-'R&amp;P Accounts'!C11=0,0,"reference error")</f>
        <v>0</v>
      </c>
      <c r="D27" s="11"/>
      <c r="E27" s="11">
        <f>IF(E25-'R&amp;P Accounts'!E11=0,0,"reference error")</f>
        <v>0</v>
      </c>
      <c r="F27" s="11"/>
      <c r="G27" s="11"/>
      <c r="H27" s="11"/>
      <c r="I27" s="11"/>
      <c r="J27" s="11"/>
      <c r="K27" s="11">
        <f>IF(K25-'R&amp;P Accounts'!K11=0,0,"reference error")</f>
        <v>0</v>
      </c>
      <c r="L27" s="11"/>
      <c r="M27" s="11">
        <f>IF(M25-'R&amp;P Accounts'!M11=0,0,"reference error")</f>
        <v>0</v>
      </c>
    </row>
    <row r="28" spans="1:13" ht="13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3" ht="30" customHeight="1" x14ac:dyDescent="0.25">
      <c r="A29" s="194" t="s">
        <v>80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ht="37.5" x14ac:dyDescent="0.25">
      <c r="A30" s="217" t="s">
        <v>13</v>
      </c>
      <c r="B30" s="132"/>
      <c r="C30" s="142" t="s">
        <v>2</v>
      </c>
      <c r="D30" s="132"/>
      <c r="E30" s="132" t="s">
        <v>3</v>
      </c>
      <c r="F30" s="132"/>
      <c r="G30" s="132" t="s">
        <v>56</v>
      </c>
      <c r="H30" s="132"/>
      <c r="I30" s="132" t="s">
        <v>58</v>
      </c>
      <c r="J30" s="132"/>
      <c r="K30" s="132" t="s">
        <v>54</v>
      </c>
      <c r="L30" s="9"/>
      <c r="M30" s="132" t="s">
        <v>55</v>
      </c>
    </row>
    <row r="31" spans="1:13" x14ac:dyDescent="0.25">
      <c r="A31" s="217"/>
      <c r="B31" s="31"/>
      <c r="C31" s="158" t="s">
        <v>4</v>
      </c>
      <c r="D31" s="32"/>
      <c r="E31" s="158" t="s">
        <v>4</v>
      </c>
      <c r="F31" s="158"/>
      <c r="G31" s="158" t="s">
        <v>4</v>
      </c>
      <c r="H31" s="158"/>
      <c r="I31" s="158" t="s">
        <v>4</v>
      </c>
      <c r="J31" s="158"/>
      <c r="K31" s="158" t="s">
        <v>4</v>
      </c>
      <c r="L31" s="158"/>
      <c r="M31" s="158" t="s">
        <v>4</v>
      </c>
    </row>
    <row r="32" spans="1:13" ht="20.149999999999999" customHeight="1" x14ac:dyDescent="0.3">
      <c r="A32" s="174"/>
      <c r="B32" s="57"/>
      <c r="C32" s="96"/>
      <c r="D32" s="97"/>
      <c r="E32" s="96"/>
      <c r="F32" s="97"/>
      <c r="G32" s="96"/>
      <c r="H32" s="98"/>
      <c r="I32" s="96"/>
      <c r="J32" s="98"/>
      <c r="K32" s="93">
        <f>SUM(C32:I32)</f>
        <v>0</v>
      </c>
      <c r="L32" s="97"/>
      <c r="M32" s="99"/>
    </row>
    <row r="33" spans="1:14" ht="20.149999999999999" customHeight="1" x14ac:dyDescent="0.3">
      <c r="A33" s="174"/>
      <c r="B33" s="57"/>
      <c r="C33" s="96"/>
      <c r="D33" s="97"/>
      <c r="E33" s="96"/>
      <c r="F33" s="97"/>
      <c r="G33" s="96"/>
      <c r="H33" s="98"/>
      <c r="I33" s="96"/>
      <c r="J33" s="98"/>
      <c r="K33" s="93">
        <f t="shared" ref="K33:K39" si="0">SUM(C33:I33)</f>
        <v>0</v>
      </c>
      <c r="L33" s="97"/>
      <c r="M33" s="99"/>
    </row>
    <row r="34" spans="1:14" ht="20.149999999999999" customHeight="1" x14ac:dyDescent="0.3">
      <c r="A34" s="174"/>
      <c r="B34" s="57"/>
      <c r="C34" s="96"/>
      <c r="D34" s="97"/>
      <c r="E34" s="96"/>
      <c r="F34" s="97"/>
      <c r="G34" s="96"/>
      <c r="H34" s="98"/>
      <c r="I34" s="96"/>
      <c r="J34" s="98"/>
      <c r="K34" s="93">
        <f t="shared" si="0"/>
        <v>0</v>
      </c>
      <c r="L34" s="97"/>
      <c r="M34" s="99"/>
    </row>
    <row r="35" spans="1:14" ht="20.149999999999999" customHeight="1" x14ac:dyDescent="0.3">
      <c r="A35" s="174"/>
      <c r="B35" s="57"/>
      <c r="C35" s="96"/>
      <c r="D35" s="97"/>
      <c r="E35" s="96"/>
      <c r="F35" s="97"/>
      <c r="G35" s="96"/>
      <c r="H35" s="98"/>
      <c r="I35" s="96"/>
      <c r="J35" s="98"/>
      <c r="K35" s="93">
        <f t="shared" si="0"/>
        <v>0</v>
      </c>
      <c r="L35" s="97"/>
      <c r="M35" s="99"/>
    </row>
    <row r="36" spans="1:14" ht="20.149999999999999" customHeight="1" x14ac:dyDescent="0.3">
      <c r="A36" s="174"/>
      <c r="B36" s="57"/>
      <c r="C36" s="103"/>
      <c r="D36" s="98"/>
      <c r="E36" s="103"/>
      <c r="F36" s="98"/>
      <c r="G36" s="103"/>
      <c r="H36" s="98"/>
      <c r="I36" s="103"/>
      <c r="J36" s="98"/>
      <c r="K36" s="93">
        <f t="shared" si="0"/>
        <v>0</v>
      </c>
      <c r="L36" s="98"/>
      <c r="M36" s="99"/>
    </row>
    <row r="37" spans="1:14" ht="20.149999999999999" customHeight="1" x14ac:dyDescent="0.3">
      <c r="A37" s="174"/>
      <c r="B37" s="57"/>
      <c r="C37" s="103"/>
      <c r="D37" s="98"/>
      <c r="E37" s="103"/>
      <c r="F37" s="98"/>
      <c r="G37" s="103"/>
      <c r="H37" s="98"/>
      <c r="I37" s="103"/>
      <c r="J37" s="98"/>
      <c r="K37" s="93">
        <f t="shared" si="0"/>
        <v>0</v>
      </c>
      <c r="L37" s="98"/>
      <c r="M37" s="99"/>
    </row>
    <row r="38" spans="1:14" ht="20.149999999999999" customHeight="1" x14ac:dyDescent="0.3">
      <c r="A38" s="174"/>
      <c r="B38" s="57"/>
      <c r="C38" s="103"/>
      <c r="D38" s="98"/>
      <c r="E38" s="103"/>
      <c r="F38" s="98"/>
      <c r="G38" s="103"/>
      <c r="H38" s="98"/>
      <c r="I38" s="103"/>
      <c r="J38" s="98"/>
      <c r="K38" s="93">
        <f t="shared" si="0"/>
        <v>0</v>
      </c>
      <c r="L38" s="98"/>
      <c r="M38" s="99"/>
    </row>
    <row r="39" spans="1:14" ht="20.149999999999999" customHeight="1" x14ac:dyDescent="0.3">
      <c r="A39" s="175"/>
      <c r="B39" s="17"/>
      <c r="C39" s="96"/>
      <c r="D39" s="97"/>
      <c r="E39" s="96"/>
      <c r="F39" s="97"/>
      <c r="G39" s="96"/>
      <c r="H39" s="97"/>
      <c r="I39" s="96"/>
      <c r="J39" s="97"/>
      <c r="K39" s="93">
        <f t="shared" si="0"/>
        <v>0</v>
      </c>
      <c r="L39" s="219"/>
      <c r="M39" s="99"/>
    </row>
    <row r="40" spans="1:14" ht="20.149999999999999" customHeight="1" thickBot="1" x14ac:dyDescent="0.35">
      <c r="A40" s="100" t="s">
        <v>60</v>
      </c>
      <c r="B40" s="100"/>
      <c r="C40" s="160">
        <f>SUM(C32:C39)</f>
        <v>0</v>
      </c>
      <c r="D40" s="112"/>
      <c r="E40" s="160">
        <f>SUM(E32:E39)</f>
        <v>0</v>
      </c>
      <c r="F40" s="112"/>
      <c r="G40" s="160">
        <f>SUM(G32:G39)</f>
        <v>0</v>
      </c>
      <c r="H40" s="112"/>
      <c r="I40" s="160">
        <f>SUM(I32:I39)</f>
        <v>0</v>
      </c>
      <c r="J40" s="112"/>
      <c r="K40" s="160">
        <f>SUM(K32:K39)</f>
        <v>0</v>
      </c>
      <c r="L40" s="219"/>
      <c r="M40" s="160">
        <f>SUM(M32:M39)</f>
        <v>0</v>
      </c>
    </row>
    <row r="41" spans="1:14" ht="13" customHeight="1" x14ac:dyDescent="0.3">
      <c r="A41" s="100"/>
      <c r="B41" s="100"/>
      <c r="C41" s="104"/>
      <c r="D41" s="56"/>
      <c r="E41" s="104"/>
      <c r="F41" s="56"/>
      <c r="G41" s="104"/>
      <c r="H41" s="56"/>
      <c r="I41" s="104"/>
      <c r="J41" s="56"/>
      <c r="K41" s="104"/>
      <c r="L41" s="105"/>
      <c r="M41" s="104"/>
      <c r="N41" s="50"/>
    </row>
    <row r="42" spans="1:14" ht="12.75" customHeight="1" x14ac:dyDescent="0.25">
      <c r="A42" s="39"/>
      <c r="B42" s="39"/>
      <c r="C42" s="11">
        <f>IF(C40-'R&amp;P Accounts'!C16=0,0,"reference error")</f>
        <v>0</v>
      </c>
      <c r="D42" s="11"/>
      <c r="E42" s="11">
        <f>IF(E40-'R&amp;P Accounts'!E16=0,0,"reference error")</f>
        <v>0</v>
      </c>
      <c r="F42" s="11"/>
      <c r="G42" s="11">
        <f>IF(G40-'R&amp;P Accounts'!G16=0,0,"reference error")</f>
        <v>0</v>
      </c>
      <c r="H42" s="11"/>
      <c r="I42" s="11">
        <f>IF(I40-'R&amp;P Accounts'!I16=0,0,"reference error")</f>
        <v>0</v>
      </c>
      <c r="J42" s="11"/>
      <c r="K42" s="11">
        <f>IF(K40-'R&amp;P Accounts'!K16=0,0,"reference error")</f>
        <v>0</v>
      </c>
      <c r="L42" s="11"/>
      <c r="M42" s="11">
        <f>IF(M40-'R&amp;P Accounts'!M16=0,0,"reference error")</f>
        <v>0</v>
      </c>
    </row>
    <row r="43" spans="1:14" ht="13" customHeight="1" x14ac:dyDescent="0.25">
      <c r="A43" s="30"/>
      <c r="B43" s="30"/>
      <c r="C43" s="66"/>
      <c r="D43" s="30"/>
      <c r="E43" s="66"/>
      <c r="F43" s="66"/>
      <c r="G43" s="66"/>
      <c r="H43" s="66"/>
      <c r="I43" s="66"/>
      <c r="J43" s="66"/>
      <c r="K43" s="66"/>
      <c r="L43" s="66"/>
      <c r="M43" s="66"/>
    </row>
    <row r="44" spans="1:14" ht="30" customHeight="1" x14ac:dyDescent="0.25">
      <c r="A44" s="194" t="s">
        <v>79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</row>
    <row r="45" spans="1:14" ht="40.5" customHeight="1" x14ac:dyDescent="0.25">
      <c r="A45" s="217" t="s">
        <v>13</v>
      </c>
      <c r="C45" s="132" t="s">
        <v>2</v>
      </c>
      <c r="D45" s="151"/>
      <c r="E45" s="132" t="s">
        <v>3</v>
      </c>
      <c r="F45" s="25"/>
      <c r="G45" s="132" t="s">
        <v>56</v>
      </c>
      <c r="H45" s="25"/>
      <c r="I45" s="132" t="s">
        <v>58</v>
      </c>
      <c r="J45" s="25"/>
      <c r="K45" s="132" t="s">
        <v>54</v>
      </c>
      <c r="L45" s="25"/>
      <c r="M45" s="132" t="s">
        <v>55</v>
      </c>
    </row>
    <row r="46" spans="1:14" ht="20.149999999999999" customHeight="1" x14ac:dyDescent="0.25">
      <c r="A46" s="217"/>
      <c r="B46" s="67"/>
      <c r="C46" s="159" t="s">
        <v>4</v>
      </c>
      <c r="D46" s="154"/>
      <c r="E46" s="159" t="s">
        <v>4</v>
      </c>
      <c r="F46" s="68"/>
      <c r="G46" s="159" t="s">
        <v>4</v>
      </c>
      <c r="H46" s="68"/>
      <c r="I46" s="159" t="s">
        <v>4</v>
      </c>
      <c r="J46" s="68"/>
      <c r="K46" s="159" t="s">
        <v>4</v>
      </c>
      <c r="L46" s="68"/>
      <c r="M46" s="159" t="s">
        <v>4</v>
      </c>
    </row>
    <row r="47" spans="1:14" ht="20.149999999999999" customHeight="1" x14ac:dyDescent="0.3">
      <c r="A47" s="174"/>
      <c r="B47" s="57"/>
      <c r="C47" s="63"/>
      <c r="D47" s="134"/>
      <c r="E47" s="63"/>
      <c r="F47" s="134"/>
      <c r="G47" s="63"/>
      <c r="H47" s="106"/>
      <c r="I47" s="63"/>
      <c r="J47" s="106"/>
      <c r="K47" s="93">
        <f>SUM(C47:I47)</f>
        <v>0</v>
      </c>
      <c r="L47" s="134"/>
      <c r="M47" s="71"/>
    </row>
    <row r="48" spans="1:14" ht="20.149999999999999" customHeight="1" x14ac:dyDescent="0.3">
      <c r="A48" s="174"/>
      <c r="B48" s="57"/>
      <c r="C48" s="63"/>
      <c r="D48" s="134"/>
      <c r="E48" s="63"/>
      <c r="F48" s="134"/>
      <c r="G48" s="63"/>
      <c r="H48" s="106"/>
      <c r="I48" s="63"/>
      <c r="J48" s="106"/>
      <c r="K48" s="93">
        <f t="shared" ref="K48:K57" si="1">SUM(C48:I48)</f>
        <v>0</v>
      </c>
      <c r="L48" s="134"/>
      <c r="M48" s="71"/>
    </row>
    <row r="49" spans="1:13" ht="20.149999999999999" customHeight="1" x14ac:dyDescent="0.3">
      <c r="A49" s="174"/>
      <c r="B49" s="57"/>
      <c r="C49" s="63"/>
      <c r="D49" s="134"/>
      <c r="E49" s="63"/>
      <c r="F49" s="134"/>
      <c r="G49" s="63"/>
      <c r="H49" s="106"/>
      <c r="I49" s="63"/>
      <c r="J49" s="106"/>
      <c r="K49" s="93">
        <f t="shared" si="1"/>
        <v>0</v>
      </c>
      <c r="L49" s="134"/>
      <c r="M49" s="71"/>
    </row>
    <row r="50" spans="1:13" ht="20.149999999999999" customHeight="1" x14ac:dyDescent="0.3">
      <c r="A50" s="174"/>
      <c r="B50" s="57"/>
      <c r="C50" s="63"/>
      <c r="D50" s="134"/>
      <c r="E50" s="63"/>
      <c r="F50" s="134"/>
      <c r="G50" s="63"/>
      <c r="H50" s="106"/>
      <c r="I50" s="63"/>
      <c r="J50" s="106"/>
      <c r="K50" s="93">
        <f t="shared" si="1"/>
        <v>0</v>
      </c>
      <c r="L50" s="134"/>
      <c r="M50" s="71"/>
    </row>
    <row r="51" spans="1:13" ht="20.149999999999999" customHeight="1" x14ac:dyDescent="0.3">
      <c r="A51" s="174"/>
      <c r="B51" s="57"/>
      <c r="C51" s="107"/>
      <c r="D51" s="106"/>
      <c r="E51" s="107"/>
      <c r="F51" s="106"/>
      <c r="G51" s="107"/>
      <c r="H51" s="106"/>
      <c r="I51" s="107"/>
      <c r="J51" s="106"/>
      <c r="K51" s="93">
        <f t="shared" si="1"/>
        <v>0</v>
      </c>
      <c r="L51" s="106"/>
      <c r="M51" s="71"/>
    </row>
    <row r="52" spans="1:13" ht="20.149999999999999" customHeight="1" x14ac:dyDescent="0.3">
      <c r="A52" s="174"/>
      <c r="B52" s="57"/>
      <c r="C52" s="107"/>
      <c r="D52" s="106"/>
      <c r="E52" s="107"/>
      <c r="F52" s="106"/>
      <c r="G52" s="107"/>
      <c r="H52" s="106"/>
      <c r="I52" s="107"/>
      <c r="J52" s="106"/>
      <c r="K52" s="93">
        <f t="shared" si="1"/>
        <v>0</v>
      </c>
      <c r="L52" s="106"/>
      <c r="M52" s="71"/>
    </row>
    <row r="53" spans="1:13" ht="20.149999999999999" customHeight="1" x14ac:dyDescent="0.3">
      <c r="A53" s="174"/>
      <c r="B53" s="57"/>
      <c r="C53" s="107"/>
      <c r="D53" s="106"/>
      <c r="E53" s="107"/>
      <c r="F53" s="106"/>
      <c r="G53" s="107"/>
      <c r="H53" s="106"/>
      <c r="I53" s="107"/>
      <c r="J53" s="106"/>
      <c r="K53" s="93">
        <f t="shared" si="1"/>
        <v>0</v>
      </c>
      <c r="L53" s="106"/>
      <c r="M53" s="71"/>
    </row>
    <row r="54" spans="1:13" ht="20.149999999999999" customHeight="1" x14ac:dyDescent="0.3">
      <c r="A54" s="174"/>
      <c r="B54" s="57"/>
      <c r="C54" s="107"/>
      <c r="D54" s="106"/>
      <c r="E54" s="107"/>
      <c r="F54" s="106"/>
      <c r="G54" s="107"/>
      <c r="H54" s="106"/>
      <c r="I54" s="107"/>
      <c r="J54" s="106"/>
      <c r="K54" s="93">
        <f t="shared" si="1"/>
        <v>0</v>
      </c>
      <c r="L54" s="106"/>
      <c r="M54" s="71"/>
    </row>
    <row r="55" spans="1:13" ht="20.149999999999999" customHeight="1" x14ac:dyDescent="0.3">
      <c r="A55" s="174"/>
      <c r="B55" s="57"/>
      <c r="C55" s="107"/>
      <c r="D55" s="106"/>
      <c r="E55" s="107"/>
      <c r="F55" s="106"/>
      <c r="G55" s="107"/>
      <c r="H55" s="106"/>
      <c r="I55" s="107"/>
      <c r="J55" s="106"/>
      <c r="K55" s="93">
        <f t="shared" si="1"/>
        <v>0</v>
      </c>
      <c r="L55" s="106"/>
      <c r="M55" s="71"/>
    </row>
    <row r="56" spans="1:13" ht="20.149999999999999" customHeight="1" x14ac:dyDescent="0.3">
      <c r="A56" s="174"/>
      <c r="B56" s="57"/>
      <c r="C56" s="107"/>
      <c r="D56" s="106"/>
      <c r="E56" s="107"/>
      <c r="F56" s="106"/>
      <c r="G56" s="107"/>
      <c r="H56" s="106"/>
      <c r="I56" s="107"/>
      <c r="J56" s="106"/>
      <c r="K56" s="93">
        <f t="shared" si="1"/>
        <v>0</v>
      </c>
      <c r="L56" s="106"/>
      <c r="M56" s="71"/>
    </row>
    <row r="57" spans="1:13" ht="20.149999999999999" customHeight="1" x14ac:dyDescent="0.3">
      <c r="A57" s="175"/>
      <c r="B57" s="17"/>
      <c r="C57" s="63"/>
      <c r="D57" s="134"/>
      <c r="E57" s="63"/>
      <c r="F57" s="134"/>
      <c r="G57" s="63"/>
      <c r="H57" s="134"/>
      <c r="I57" s="63"/>
      <c r="J57" s="134"/>
      <c r="K57" s="93">
        <f t="shared" si="1"/>
        <v>0</v>
      </c>
      <c r="L57" s="218"/>
      <c r="M57" s="71"/>
    </row>
    <row r="58" spans="1:13" ht="20.149999999999999" customHeight="1" thickBot="1" x14ac:dyDescent="0.35">
      <c r="A58" s="100" t="s">
        <v>60</v>
      </c>
      <c r="B58" s="100"/>
      <c r="C58" s="161">
        <f>SUM(C47:C57)</f>
        <v>0</v>
      </c>
      <c r="D58" s="114"/>
      <c r="E58" s="161">
        <f>SUM(E47:E57)</f>
        <v>0</v>
      </c>
      <c r="F58" s="114"/>
      <c r="G58" s="161">
        <f>SUM(G47:G57)</f>
        <v>0</v>
      </c>
      <c r="H58" s="114"/>
      <c r="I58" s="161">
        <f>SUM(I47:I57)</f>
        <v>0</v>
      </c>
      <c r="J58" s="134"/>
      <c r="K58" s="161">
        <f>SUM(K47:K57)</f>
        <v>0</v>
      </c>
      <c r="L58" s="218"/>
      <c r="M58" s="161">
        <f>SUM(M47:M57)</f>
        <v>0</v>
      </c>
    </row>
    <row r="59" spans="1:13" ht="13" customHeight="1" x14ac:dyDescent="0.3">
      <c r="A59" s="100"/>
      <c r="B59" s="100"/>
      <c r="C59" s="108"/>
      <c r="D59" s="109"/>
      <c r="E59" s="108"/>
      <c r="F59" s="109"/>
      <c r="G59" s="108"/>
      <c r="H59" s="109"/>
      <c r="I59" s="108"/>
      <c r="J59" s="109"/>
      <c r="K59" s="108"/>
      <c r="L59" s="110"/>
      <c r="M59" s="108"/>
    </row>
    <row r="60" spans="1:13" ht="11.25" customHeight="1" x14ac:dyDescent="0.3">
      <c r="A60" s="111"/>
      <c r="B60" s="111"/>
      <c r="C60" s="11">
        <f>IF(C58-'R&amp;P Accounts'!C29=0,0,"reference error")</f>
        <v>0</v>
      </c>
      <c r="D60" s="18"/>
      <c r="E60" s="11">
        <f>IF(E58-'R&amp;P Accounts'!E29=0,0,"reference error")</f>
        <v>0</v>
      </c>
      <c r="F60" s="11"/>
      <c r="G60" s="11">
        <f>IF(G58-'R&amp;P Accounts'!G29=0,0,"reference error")</f>
        <v>0</v>
      </c>
      <c r="H60" s="11"/>
      <c r="I60" s="11">
        <f>IF(I58-'R&amp;P Accounts'!I29=0,0,"reference error")</f>
        <v>0</v>
      </c>
      <c r="J60" s="11"/>
      <c r="K60" s="11">
        <f>IF(K58-'R&amp;P Accounts'!K29=0,0,"reference error")</f>
        <v>0</v>
      </c>
      <c r="L60" s="11"/>
      <c r="M60" s="11">
        <f>IF(M58-'R&amp;P Accounts'!M29=0,0,"reference error")</f>
        <v>0</v>
      </c>
    </row>
    <row r="61" spans="1:13" ht="11.25" customHeight="1" x14ac:dyDescent="0.25">
      <c r="A61" s="69"/>
      <c r="B61" s="69"/>
      <c r="C61" s="66"/>
      <c r="D61" s="41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20.149999999999999" customHeight="1" x14ac:dyDescent="0.25">
      <c r="A62" s="69"/>
      <c r="B62" s="69"/>
      <c r="C62" s="41"/>
      <c r="D62" s="41"/>
      <c r="E62" s="41"/>
      <c r="F62" s="41"/>
      <c r="G62" s="41"/>
      <c r="H62" s="41"/>
      <c r="I62" s="41"/>
      <c r="J62" s="30"/>
      <c r="K62" s="70"/>
      <c r="L62" s="70"/>
    </row>
    <row r="63" spans="1:13" ht="20.149999999999999" customHeight="1" x14ac:dyDescent="0.25"/>
    <row r="64" spans="1:13" ht="54" customHeight="1" x14ac:dyDescent="0.25"/>
    <row r="65" ht="54" customHeight="1" x14ac:dyDescent="0.25"/>
    <row r="66" ht="19.5" customHeight="1" x14ac:dyDescent="0.25"/>
    <row r="67" ht="17.25" customHeight="1" x14ac:dyDescent="0.25"/>
    <row r="68" ht="17.25" customHeight="1" x14ac:dyDescent="0.25"/>
    <row r="69" ht="18" customHeight="1" x14ac:dyDescent="0.25"/>
    <row r="70" ht="17.25" customHeight="1" x14ac:dyDescent="0.25"/>
    <row r="71" ht="16.5" customHeight="1" x14ac:dyDescent="0.25"/>
    <row r="72" ht="29.25" customHeight="1" x14ac:dyDescent="0.25"/>
    <row r="73" ht="18" customHeight="1" x14ac:dyDescent="0.25"/>
    <row r="74" ht="17.25" customHeight="1" x14ac:dyDescent="0.25"/>
    <row r="75" ht="19.5" customHeight="1" x14ac:dyDescent="0.25"/>
    <row r="76" ht="16.5" customHeight="1" x14ac:dyDescent="0.25"/>
    <row r="77" ht="29.25" customHeight="1" x14ac:dyDescent="0.25"/>
    <row r="78" ht="16.5" customHeight="1" x14ac:dyDescent="0.25"/>
    <row r="79" ht="17.25" customHeight="1" x14ac:dyDescent="0.25"/>
    <row r="80" ht="19.5" customHeight="1" x14ac:dyDescent="0.25"/>
    <row r="81" ht="5.2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7.25" customHeight="1" x14ac:dyDescent="0.25"/>
    <row r="87" ht="16.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100" ht="17.25" customHeight="1" x14ac:dyDescent="0.25"/>
    <row r="101" ht="17.25" customHeight="1" x14ac:dyDescent="0.25"/>
  </sheetData>
  <sheetProtection algorithmName="SHA-512" hashValue="idUhixYj9MVc7UQUaGIquJkCuXe26fIbGRSMySQmef+BVP8JFxytGb+fPy7+aPj/jGxT7+My6OgKMXWJwfI4hA==" saltValue="uFLPh5K7X+hhzwsGa4OCMA==" spinCount="100000" sheet="1" objects="1" scenarios="1"/>
  <mergeCells count="17">
    <mergeCell ref="A30:A31"/>
    <mergeCell ref="A44:M44"/>
    <mergeCell ref="L57:L58"/>
    <mergeCell ref="L39:L40"/>
    <mergeCell ref="A18:M18"/>
    <mergeCell ref="L24:L25"/>
    <mergeCell ref="A45:A46"/>
    <mergeCell ref="A7:M7"/>
    <mergeCell ref="A29:M29"/>
    <mergeCell ref="A19:A20"/>
    <mergeCell ref="A8:A9"/>
    <mergeCell ref="A1:M1"/>
    <mergeCell ref="A4:E4"/>
    <mergeCell ref="B5:G5"/>
    <mergeCell ref="A6:M6"/>
    <mergeCell ref="F4:H4"/>
    <mergeCell ref="J4:L4"/>
  </mergeCells>
  <phoneticPr fontId="2" type="noConversion"/>
  <pageMargins left="0.39370078740157483" right="0.39370078740157483" top="0.23622047244094491" bottom="0.23622047244094491" header="0.23622047244094491" footer="0.23622047244094491"/>
  <pageSetup paperSize="9" scale="6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75" zoomScaleNormal="75" workbookViewId="0">
      <selection activeCell="Q12" sqref="Q12"/>
    </sheetView>
  </sheetViews>
  <sheetFormatPr defaultColWidth="9.1796875" defaultRowHeight="12.5" x14ac:dyDescent="0.25"/>
  <cols>
    <col min="1" max="1" width="35.7265625" style="3" customWidth="1"/>
    <col min="2" max="2" width="1.7265625" style="3" customWidth="1"/>
    <col min="3" max="3" width="15.7265625" style="3" customWidth="1"/>
    <col min="4" max="4" width="1.7265625" style="3" customWidth="1"/>
    <col min="5" max="5" width="15.7265625" style="3" customWidth="1"/>
    <col min="6" max="6" width="1.7265625" style="3" customWidth="1"/>
    <col min="7" max="7" width="15.7265625" style="3" customWidth="1"/>
    <col min="8" max="8" width="1.7265625" style="3" customWidth="1"/>
    <col min="9" max="9" width="15.7265625" style="3" customWidth="1"/>
    <col min="10" max="10" width="1.7265625" style="3" customWidth="1"/>
    <col min="11" max="11" width="15.7265625" style="3" customWidth="1"/>
    <col min="12" max="12" width="1.7265625" style="3" customWidth="1"/>
    <col min="13" max="13" width="15.7265625" style="3" customWidth="1"/>
    <col min="14" max="16384" width="9.1796875" style="3"/>
  </cols>
  <sheetData>
    <row r="1" spans="1:16" ht="15" customHeight="1" x14ac:dyDescent="0.25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0.149999999999999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7" t="s">
        <v>130</v>
      </c>
    </row>
    <row r="4" spans="1:16" s="127" customFormat="1" ht="20" x14ac:dyDescent="0.4">
      <c r="A4" s="188" t="s">
        <v>105</v>
      </c>
      <c r="B4" s="189"/>
      <c r="C4" s="189"/>
      <c r="D4" s="189"/>
      <c r="E4" s="189"/>
      <c r="F4" s="197" t="str">
        <f>'R&amp;P Accounts'!F4:H4</f>
        <v>(INSERT)</v>
      </c>
      <c r="G4" s="197"/>
      <c r="H4" s="197"/>
      <c r="I4" s="128" t="s">
        <v>83</v>
      </c>
      <c r="J4" s="197" t="str">
        <f>'R&amp;P Accounts'!J4:L4</f>
        <v>(INSERT)</v>
      </c>
      <c r="K4" s="197"/>
      <c r="L4" s="197"/>
      <c r="M4" s="129"/>
      <c r="N4" s="126"/>
    </row>
    <row r="5" spans="1:16" s="141" customFormat="1" ht="15" x14ac:dyDescent="0.3">
      <c r="A5" s="149" t="s">
        <v>126</v>
      </c>
      <c r="B5" s="201" t="str">
        <f>'R&amp;P Accounts'!B5:G5</f>
        <v>(Insert)</v>
      </c>
      <c r="C5" s="201"/>
      <c r="D5" s="201"/>
      <c r="E5" s="201"/>
      <c r="F5" s="201"/>
      <c r="G5" s="201"/>
      <c r="H5" s="140"/>
      <c r="I5" s="138" t="s">
        <v>125</v>
      </c>
      <c r="J5" s="140"/>
      <c r="K5" s="172"/>
      <c r="L5" s="138"/>
      <c r="M5" s="173" t="str">
        <f>'R&amp;P Accounts'!M5</f>
        <v>(Insert)</v>
      </c>
      <c r="N5" s="7"/>
      <c r="O5" s="7"/>
      <c r="P5" s="7"/>
    </row>
    <row r="6" spans="1:16" ht="20.149999999999999" customHeight="1" thickBot="1" x14ac:dyDescent="0.4">
      <c r="A6" s="191" t="s">
        <v>103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6" ht="25" x14ac:dyDescent="0.25">
      <c r="A7" s="220" t="s">
        <v>124</v>
      </c>
      <c r="B7" s="69"/>
      <c r="C7" s="72" t="s">
        <v>108</v>
      </c>
      <c r="D7" s="73"/>
      <c r="E7" s="72" t="s">
        <v>109</v>
      </c>
      <c r="F7" s="74"/>
      <c r="G7" s="72" t="s">
        <v>110</v>
      </c>
      <c r="H7" s="74"/>
      <c r="I7" s="72" t="s">
        <v>111</v>
      </c>
      <c r="J7" s="75"/>
      <c r="K7" s="221" t="s">
        <v>73</v>
      </c>
      <c r="M7" s="222" t="s">
        <v>74</v>
      </c>
    </row>
    <row r="8" spans="1:16" ht="30" customHeight="1" x14ac:dyDescent="0.25">
      <c r="A8" s="220"/>
      <c r="B8" s="136"/>
      <c r="C8" s="185"/>
      <c r="D8" s="119"/>
      <c r="E8" s="185"/>
      <c r="F8" s="119"/>
      <c r="G8" s="185"/>
      <c r="H8" s="119"/>
      <c r="I8" s="185"/>
      <c r="J8" s="75"/>
      <c r="K8" s="221"/>
      <c r="L8" s="70"/>
      <c r="M8" s="222"/>
    </row>
    <row r="9" spans="1:16" ht="30" customHeight="1" x14ac:dyDescent="0.25">
      <c r="A9" s="194" t="s">
        <v>67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6" s="6" customFormat="1" ht="20.149999999999999" customHeight="1" x14ac:dyDescent="0.3">
      <c r="A10" s="10" t="s">
        <v>14</v>
      </c>
      <c r="B10" s="14"/>
      <c r="C10" s="24"/>
      <c r="D10" s="14"/>
      <c r="E10" s="24"/>
      <c r="F10" s="14"/>
      <c r="G10" s="24"/>
      <c r="H10" s="14"/>
      <c r="I10" s="24"/>
      <c r="J10" s="14"/>
      <c r="K10" s="93">
        <f t="shared" ref="K10:K17" si="0">SUM(C10:I10)</f>
        <v>0</v>
      </c>
      <c r="L10" s="11"/>
      <c r="M10" s="24"/>
    </row>
    <row r="11" spans="1:16" s="6" customFormat="1" ht="20.149999999999999" customHeight="1" x14ac:dyDescent="0.3">
      <c r="A11" s="10" t="s">
        <v>15</v>
      </c>
      <c r="B11" s="14"/>
      <c r="C11" s="24"/>
      <c r="D11" s="14"/>
      <c r="E11" s="24"/>
      <c r="F11" s="14"/>
      <c r="G11" s="24"/>
      <c r="H11" s="14"/>
      <c r="I11" s="24"/>
      <c r="J11" s="14"/>
      <c r="K11" s="93">
        <f t="shared" si="0"/>
        <v>0</v>
      </c>
      <c r="L11" s="11"/>
      <c r="M11" s="24"/>
    </row>
    <row r="12" spans="1:16" s="6" customFormat="1" ht="20.149999999999999" customHeight="1" x14ac:dyDescent="0.3">
      <c r="A12" s="10" t="s">
        <v>16</v>
      </c>
      <c r="B12" s="14"/>
      <c r="C12" s="24"/>
      <c r="D12" s="14"/>
      <c r="E12" s="24"/>
      <c r="F12" s="14"/>
      <c r="G12" s="24"/>
      <c r="H12" s="14"/>
      <c r="I12" s="24"/>
      <c r="J12" s="14"/>
      <c r="K12" s="93">
        <f t="shared" si="0"/>
        <v>0</v>
      </c>
      <c r="L12" s="11"/>
      <c r="M12" s="24"/>
    </row>
    <row r="13" spans="1:16" s="6" customFormat="1" ht="20.149999999999999" customHeight="1" x14ac:dyDescent="0.3">
      <c r="A13" s="10" t="s">
        <v>17</v>
      </c>
      <c r="B13" s="14"/>
      <c r="C13" s="24"/>
      <c r="D13" s="14"/>
      <c r="E13" s="24"/>
      <c r="F13" s="14"/>
      <c r="G13" s="24"/>
      <c r="H13" s="14"/>
      <c r="I13" s="24"/>
      <c r="J13" s="14"/>
      <c r="K13" s="93">
        <f t="shared" si="0"/>
        <v>0</v>
      </c>
      <c r="L13" s="11"/>
      <c r="M13" s="24"/>
    </row>
    <row r="14" spans="1:16" s="6" customFormat="1" ht="20.149999999999999" customHeight="1" x14ac:dyDescent="0.3">
      <c r="A14" s="10" t="s">
        <v>18</v>
      </c>
      <c r="B14" s="14"/>
      <c r="C14" s="24"/>
      <c r="D14" s="14"/>
      <c r="E14" s="24"/>
      <c r="F14" s="14"/>
      <c r="G14" s="24"/>
      <c r="H14" s="14"/>
      <c r="I14" s="24"/>
      <c r="J14" s="14"/>
      <c r="K14" s="93">
        <f t="shared" si="0"/>
        <v>0</v>
      </c>
      <c r="L14" s="11"/>
      <c r="M14" s="24"/>
    </row>
    <row r="15" spans="1:16" s="6" customFormat="1" ht="28" x14ac:dyDescent="0.3">
      <c r="A15" s="10" t="s">
        <v>19</v>
      </c>
      <c r="B15" s="14"/>
      <c r="C15" s="24"/>
      <c r="D15" s="14"/>
      <c r="E15" s="24"/>
      <c r="F15" s="14"/>
      <c r="G15" s="24"/>
      <c r="H15" s="14"/>
      <c r="I15" s="24"/>
      <c r="J15" s="14"/>
      <c r="K15" s="93">
        <f t="shared" si="0"/>
        <v>0</v>
      </c>
      <c r="L15" s="11"/>
      <c r="M15" s="24"/>
    </row>
    <row r="16" spans="1:16" s="6" customFormat="1" ht="20.149999999999999" customHeight="1" x14ac:dyDescent="0.3">
      <c r="A16" s="10" t="s">
        <v>49</v>
      </c>
      <c r="B16" s="14"/>
      <c r="C16" s="24"/>
      <c r="D16" s="14"/>
      <c r="E16" s="24"/>
      <c r="F16" s="14"/>
      <c r="G16" s="24"/>
      <c r="H16" s="14"/>
      <c r="I16" s="24"/>
      <c r="J16" s="14"/>
      <c r="K16" s="93">
        <f t="shared" si="0"/>
        <v>0</v>
      </c>
      <c r="L16" s="11"/>
      <c r="M16" s="24"/>
    </row>
    <row r="17" spans="1:13" s="6" customFormat="1" ht="28" x14ac:dyDescent="0.3">
      <c r="A17" s="10" t="s">
        <v>50</v>
      </c>
      <c r="B17" s="14"/>
      <c r="C17" s="24"/>
      <c r="D17" s="14"/>
      <c r="E17" s="24"/>
      <c r="F17" s="14"/>
      <c r="G17" s="24"/>
      <c r="H17" s="14"/>
      <c r="I17" s="24"/>
      <c r="J17" s="14"/>
      <c r="K17" s="93">
        <f t="shared" si="0"/>
        <v>0</v>
      </c>
      <c r="L17" s="11"/>
      <c r="M17" s="24"/>
    </row>
    <row r="18" spans="1:13" s="6" customFormat="1" ht="20.149999999999999" customHeight="1" x14ac:dyDescent="0.3">
      <c r="A18" s="186"/>
      <c r="B18" s="14"/>
      <c r="C18" s="24"/>
      <c r="D18" s="14"/>
      <c r="E18" s="24"/>
      <c r="F18" s="14"/>
      <c r="G18" s="24"/>
      <c r="H18" s="14"/>
      <c r="I18" s="24"/>
      <c r="J18" s="14"/>
      <c r="K18" s="93"/>
      <c r="L18" s="11"/>
      <c r="M18" s="24"/>
    </row>
    <row r="19" spans="1:13" s="6" customFormat="1" ht="20.149999999999999" customHeight="1" thickBot="1" x14ac:dyDescent="0.35">
      <c r="A19" s="143" t="s">
        <v>72</v>
      </c>
      <c r="B19" s="14"/>
      <c r="C19" s="94">
        <f>SUM(C10:C17)</f>
        <v>0</v>
      </c>
      <c r="D19" s="85"/>
      <c r="E19" s="94">
        <f>SUM(E10:E17)</f>
        <v>0</v>
      </c>
      <c r="F19" s="85"/>
      <c r="G19" s="94">
        <f>SUM(G10:G17)</f>
        <v>0</v>
      </c>
      <c r="H19" s="85"/>
      <c r="I19" s="94">
        <f>SUM(I10:I17)</f>
        <v>0</v>
      </c>
      <c r="J19" s="85"/>
      <c r="K19" s="94">
        <f>SUM(K10:K17)</f>
        <v>0</v>
      </c>
      <c r="L19" s="84"/>
      <c r="M19" s="94">
        <f>SUM(M10:M17)</f>
        <v>0</v>
      </c>
    </row>
    <row r="20" spans="1:13" ht="13" customHeight="1" x14ac:dyDescent="0.3">
      <c r="A20" s="76"/>
      <c r="B20" s="76"/>
      <c r="C20" s="95"/>
      <c r="D20" s="95"/>
      <c r="E20" s="95"/>
      <c r="F20" s="95"/>
      <c r="G20" s="95"/>
      <c r="H20" s="95"/>
      <c r="I20" s="95"/>
      <c r="J20" s="95"/>
      <c r="K20" s="12">
        <f>IF(K19='R&amp;P Accounts'!C18,0,"cross ref error")</f>
        <v>0</v>
      </c>
      <c r="L20" s="95"/>
      <c r="M20" s="87"/>
    </row>
    <row r="21" spans="1:13" ht="30" customHeight="1" x14ac:dyDescent="0.25">
      <c r="A21" s="194" t="s">
        <v>68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13" s="6" customFormat="1" ht="20.149999999999999" customHeight="1" x14ac:dyDescent="0.3">
      <c r="A22" s="10" t="s">
        <v>20</v>
      </c>
      <c r="B22" s="14"/>
      <c r="C22" s="24"/>
      <c r="D22" s="14"/>
      <c r="E22" s="24"/>
      <c r="F22" s="14"/>
      <c r="G22" s="24"/>
      <c r="H22" s="14"/>
      <c r="I22" s="24"/>
      <c r="J22" s="14"/>
      <c r="K22" s="93">
        <f>SUM(C22:I22)</f>
        <v>0</v>
      </c>
      <c r="L22" s="11"/>
      <c r="M22" s="24"/>
    </row>
    <row r="23" spans="1:13" s="6" customFormat="1" ht="20.149999999999999" customHeight="1" x14ac:dyDescent="0.3">
      <c r="A23" s="10" t="s">
        <v>21</v>
      </c>
      <c r="B23" s="14"/>
      <c r="C23" s="24"/>
      <c r="D23" s="14"/>
      <c r="E23" s="24"/>
      <c r="F23" s="14"/>
      <c r="G23" s="24"/>
      <c r="H23" s="14"/>
      <c r="I23" s="24"/>
      <c r="J23" s="14"/>
      <c r="K23" s="93">
        <f>SUM(C23:I23)</f>
        <v>0</v>
      </c>
      <c r="L23" s="11"/>
      <c r="M23" s="24"/>
    </row>
    <row r="24" spans="1:13" s="6" customFormat="1" ht="20.149999999999999" customHeight="1" thickBot="1" x14ac:dyDescent="0.35">
      <c r="A24" s="143" t="s">
        <v>72</v>
      </c>
      <c r="B24" s="14"/>
      <c r="C24" s="94">
        <f>SUM(C22:C23)</f>
        <v>0</v>
      </c>
      <c r="D24" s="85"/>
      <c r="E24" s="94">
        <f>SUM(E22:E23)</f>
        <v>0</v>
      </c>
      <c r="F24" s="85"/>
      <c r="G24" s="94">
        <f>SUM(G22:G23)</f>
        <v>0</v>
      </c>
      <c r="H24" s="85"/>
      <c r="I24" s="94">
        <f>SUM(I22:I23)</f>
        <v>0</v>
      </c>
      <c r="J24" s="85"/>
      <c r="K24" s="94">
        <f>SUM(K22:K23)</f>
        <v>0</v>
      </c>
      <c r="L24" s="84"/>
      <c r="M24" s="94">
        <f>SUM(M22:M23)</f>
        <v>0</v>
      </c>
    </row>
    <row r="25" spans="1:13" ht="13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77">
        <f>IF(K24='R&amp;P Accounts'!C23,0,"cross ref error")</f>
        <v>0</v>
      </c>
      <c r="L25" s="6"/>
    </row>
    <row r="26" spans="1:13" ht="30" customHeight="1" x14ac:dyDescent="0.25">
      <c r="A26" s="194" t="s">
        <v>69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 s="6" customFormat="1" ht="20.149999999999999" customHeight="1" x14ac:dyDescent="0.3">
      <c r="A27" s="13" t="s">
        <v>22</v>
      </c>
      <c r="B27" s="14"/>
      <c r="C27" s="24"/>
      <c r="D27" s="14"/>
      <c r="E27" s="24"/>
      <c r="F27" s="14"/>
      <c r="G27" s="24"/>
      <c r="H27" s="14"/>
      <c r="I27" s="24"/>
      <c r="J27" s="14"/>
      <c r="K27" s="93">
        <f t="shared" ref="K27:K36" si="1">SUM(C27:I27)</f>
        <v>0</v>
      </c>
      <c r="L27" s="12"/>
      <c r="M27" s="24"/>
    </row>
    <row r="28" spans="1:13" s="6" customFormat="1" ht="20.149999999999999" customHeight="1" x14ac:dyDescent="0.3">
      <c r="A28" s="13" t="s">
        <v>78</v>
      </c>
      <c r="B28" s="14"/>
      <c r="C28" s="24"/>
      <c r="D28" s="14"/>
      <c r="E28" s="24"/>
      <c r="F28" s="14"/>
      <c r="G28" s="24"/>
      <c r="H28" s="14"/>
      <c r="I28" s="24"/>
      <c r="J28" s="14"/>
      <c r="K28" s="93">
        <f t="shared" si="1"/>
        <v>0</v>
      </c>
      <c r="L28" s="12"/>
      <c r="M28" s="24"/>
    </row>
    <row r="29" spans="1:13" s="6" customFormat="1" ht="20.149999999999999" customHeight="1" x14ac:dyDescent="0.3">
      <c r="A29" s="13" t="s">
        <v>23</v>
      </c>
      <c r="B29" s="14"/>
      <c r="C29" s="24"/>
      <c r="D29" s="14"/>
      <c r="E29" s="24"/>
      <c r="F29" s="14"/>
      <c r="G29" s="24"/>
      <c r="H29" s="14"/>
      <c r="I29" s="24"/>
      <c r="J29" s="14"/>
      <c r="K29" s="93">
        <f t="shared" si="1"/>
        <v>0</v>
      </c>
      <c r="L29" s="12"/>
      <c r="M29" s="24"/>
    </row>
    <row r="30" spans="1:13" s="6" customFormat="1" ht="28" x14ac:dyDescent="0.3">
      <c r="A30" s="13" t="s">
        <v>24</v>
      </c>
      <c r="B30" s="14"/>
      <c r="C30" s="24"/>
      <c r="D30" s="14"/>
      <c r="E30" s="24"/>
      <c r="F30" s="14"/>
      <c r="G30" s="24"/>
      <c r="H30" s="14"/>
      <c r="I30" s="24"/>
      <c r="J30" s="14"/>
      <c r="K30" s="93">
        <f t="shared" si="1"/>
        <v>0</v>
      </c>
      <c r="L30" s="12"/>
      <c r="M30" s="24"/>
    </row>
    <row r="31" spans="1:13" s="6" customFormat="1" ht="20.149999999999999" customHeight="1" x14ac:dyDescent="0.3">
      <c r="A31" s="13" t="s">
        <v>25</v>
      </c>
      <c r="B31" s="14"/>
      <c r="C31" s="24"/>
      <c r="D31" s="14"/>
      <c r="E31" s="24"/>
      <c r="F31" s="14"/>
      <c r="G31" s="24"/>
      <c r="H31" s="14"/>
      <c r="I31" s="24"/>
      <c r="J31" s="14"/>
      <c r="K31" s="93">
        <f t="shared" si="1"/>
        <v>0</v>
      </c>
      <c r="L31" s="12"/>
      <c r="M31" s="24"/>
    </row>
    <row r="32" spans="1:13" s="6" customFormat="1" ht="20.149999999999999" customHeight="1" x14ac:dyDescent="0.3">
      <c r="A32" s="13" t="s">
        <v>26</v>
      </c>
      <c r="B32" s="14"/>
      <c r="C32" s="24"/>
      <c r="D32" s="14"/>
      <c r="E32" s="24"/>
      <c r="F32" s="14"/>
      <c r="G32" s="24"/>
      <c r="H32" s="14"/>
      <c r="I32" s="24"/>
      <c r="J32" s="14"/>
      <c r="K32" s="93">
        <f t="shared" si="1"/>
        <v>0</v>
      </c>
      <c r="L32" s="12"/>
      <c r="M32" s="24"/>
    </row>
    <row r="33" spans="1:21" s="6" customFormat="1" ht="20.149999999999999" customHeight="1" x14ac:dyDescent="0.3">
      <c r="A33" s="13" t="s">
        <v>89</v>
      </c>
      <c r="B33" s="14"/>
      <c r="C33" s="24"/>
      <c r="D33" s="14"/>
      <c r="E33" s="24"/>
      <c r="F33" s="14"/>
      <c r="G33" s="24"/>
      <c r="H33" s="14"/>
      <c r="I33" s="24"/>
      <c r="J33" s="14"/>
      <c r="K33" s="93">
        <f t="shared" si="1"/>
        <v>0</v>
      </c>
      <c r="L33" s="12"/>
      <c r="M33" s="24"/>
    </row>
    <row r="34" spans="1:21" s="6" customFormat="1" ht="20.149999999999999" customHeight="1" x14ac:dyDescent="0.3">
      <c r="A34" s="13" t="s">
        <v>87</v>
      </c>
      <c r="B34" s="14"/>
      <c r="C34" s="24"/>
      <c r="D34" s="14"/>
      <c r="E34" s="24"/>
      <c r="F34" s="14"/>
      <c r="G34" s="24"/>
      <c r="H34" s="14"/>
      <c r="I34" s="24"/>
      <c r="J34" s="14"/>
      <c r="K34" s="93">
        <f t="shared" si="1"/>
        <v>0</v>
      </c>
      <c r="L34" s="12"/>
      <c r="M34" s="24"/>
    </row>
    <row r="35" spans="1:21" s="6" customFormat="1" ht="20.149999999999999" customHeight="1" x14ac:dyDescent="0.3">
      <c r="A35" s="13" t="s">
        <v>88</v>
      </c>
      <c r="B35" s="14"/>
      <c r="C35" s="24"/>
      <c r="D35" s="14"/>
      <c r="E35" s="24"/>
      <c r="F35" s="14"/>
      <c r="G35" s="24"/>
      <c r="H35" s="14"/>
      <c r="I35" s="24"/>
      <c r="J35" s="14"/>
      <c r="K35" s="93">
        <f t="shared" si="1"/>
        <v>0</v>
      </c>
      <c r="L35" s="12"/>
      <c r="M35" s="24"/>
    </row>
    <row r="36" spans="1:21" s="6" customFormat="1" ht="20.149999999999999" customHeight="1" x14ac:dyDescent="0.3">
      <c r="A36" s="13" t="s">
        <v>90</v>
      </c>
      <c r="B36" s="14"/>
      <c r="C36" s="24"/>
      <c r="D36" s="14"/>
      <c r="E36" s="24"/>
      <c r="F36" s="14"/>
      <c r="G36" s="24"/>
      <c r="H36" s="14"/>
      <c r="I36" s="24"/>
      <c r="J36" s="14"/>
      <c r="K36" s="93">
        <f t="shared" si="1"/>
        <v>0</v>
      </c>
      <c r="L36" s="12"/>
      <c r="M36" s="24"/>
    </row>
    <row r="37" spans="1:21" s="6" customFormat="1" ht="20.149999999999999" customHeight="1" thickBot="1" x14ac:dyDescent="0.35">
      <c r="A37" s="143" t="s">
        <v>72</v>
      </c>
      <c r="B37" s="14"/>
      <c r="C37" s="94">
        <f>SUM(C27:C36)</f>
        <v>0</v>
      </c>
      <c r="D37" s="85"/>
      <c r="E37" s="94">
        <f>SUM(E27:E36)</f>
        <v>0</v>
      </c>
      <c r="F37" s="85"/>
      <c r="G37" s="94">
        <f>SUM(G27:G36)</f>
        <v>0</v>
      </c>
      <c r="H37" s="85"/>
      <c r="I37" s="94">
        <f>SUM(I27:I36)</f>
        <v>0</v>
      </c>
      <c r="J37" s="85"/>
      <c r="K37" s="94">
        <f>SUM(K27:K36)</f>
        <v>0</v>
      </c>
      <c r="L37" s="84"/>
      <c r="M37" s="94">
        <f>SUM(M27:M36)</f>
        <v>0</v>
      </c>
    </row>
    <row r="38" spans="1:21" ht="13" customHeight="1" x14ac:dyDescent="0.25">
      <c r="C38" s="148"/>
      <c r="K38" s="21">
        <f>IF(K37='R&amp;P Accounts'!C36,0,"cross ref error")</f>
        <v>0</v>
      </c>
    </row>
    <row r="39" spans="1:21" ht="30" customHeight="1" x14ac:dyDescent="0.25">
      <c r="A39" s="194" t="s">
        <v>70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1:21" s="6" customFormat="1" ht="20.149999999999999" customHeight="1" x14ac:dyDescent="0.3">
      <c r="A40" s="10" t="s">
        <v>27</v>
      </c>
      <c r="B40" s="14"/>
      <c r="C40" s="24"/>
      <c r="D40" s="14"/>
      <c r="E40" s="24"/>
      <c r="F40" s="14"/>
      <c r="G40" s="24"/>
      <c r="H40" s="14"/>
      <c r="I40" s="24"/>
      <c r="J40" s="14"/>
      <c r="K40" s="93">
        <f>SUM(C40:I40)</f>
        <v>0</v>
      </c>
      <c r="L40" s="12"/>
      <c r="M40" s="24"/>
    </row>
    <row r="41" spans="1:21" s="6" customFormat="1" ht="20.149999999999999" customHeight="1" x14ac:dyDescent="0.3">
      <c r="A41" s="10" t="s">
        <v>28</v>
      </c>
      <c r="B41" s="14"/>
      <c r="C41" s="24"/>
      <c r="D41" s="14"/>
      <c r="E41" s="24"/>
      <c r="F41" s="14"/>
      <c r="G41" s="24"/>
      <c r="H41" s="14"/>
      <c r="I41" s="24"/>
      <c r="J41" s="14"/>
      <c r="K41" s="93">
        <f>SUM(C41:I41)</f>
        <v>0</v>
      </c>
      <c r="L41" s="11"/>
      <c r="M41" s="24"/>
    </row>
    <row r="42" spans="1:21" s="6" customFormat="1" ht="17.25" customHeight="1" thickBot="1" x14ac:dyDescent="0.35">
      <c r="A42" s="143" t="s">
        <v>71</v>
      </c>
      <c r="B42" s="14"/>
      <c r="C42" s="94">
        <f>C40+C41</f>
        <v>0</v>
      </c>
      <c r="D42" s="85"/>
      <c r="E42" s="94">
        <f>E40+E41</f>
        <v>0</v>
      </c>
      <c r="F42" s="85"/>
      <c r="G42" s="94">
        <f>G40+G41</f>
        <v>0</v>
      </c>
      <c r="H42" s="85"/>
      <c r="I42" s="94">
        <f>I40+I41</f>
        <v>0</v>
      </c>
      <c r="J42" s="85"/>
      <c r="K42" s="94">
        <f>K40+K41</f>
        <v>0</v>
      </c>
      <c r="L42" s="84"/>
      <c r="M42" s="94">
        <f>M40+M41</f>
        <v>0</v>
      </c>
    </row>
    <row r="43" spans="1:21" ht="13" customHeight="1" x14ac:dyDescent="0.3">
      <c r="A43" s="78"/>
      <c r="C43" s="79"/>
      <c r="D43" s="80"/>
      <c r="E43" s="79"/>
      <c r="F43" s="80"/>
      <c r="G43" s="79"/>
      <c r="H43" s="80"/>
      <c r="I43" s="79"/>
      <c r="J43" s="80"/>
      <c r="K43" s="77">
        <f>IF(K42='R&amp;P Accounts'!C41,0,"cross ref error")</f>
        <v>0</v>
      </c>
      <c r="L43" s="80"/>
      <c r="M43" s="79"/>
      <c r="U43" s="139"/>
    </row>
    <row r="44" spans="1:21" ht="30" customHeight="1" thickBot="1" x14ac:dyDescent="0.3">
      <c r="A44" s="194" t="s">
        <v>107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</row>
    <row r="45" spans="1:21" ht="18.75" customHeight="1" thickBot="1" x14ac:dyDescent="0.35">
      <c r="A45" s="81"/>
      <c r="C45" s="166"/>
      <c r="D45" s="162"/>
      <c r="E45" s="167"/>
      <c r="F45" s="162"/>
      <c r="G45" s="167"/>
      <c r="H45" s="162"/>
      <c r="I45" s="167"/>
      <c r="J45" s="80"/>
      <c r="K45" s="170">
        <f>IF(I45+G45+E45+C45=0,0,"Transfer error")</f>
        <v>0</v>
      </c>
      <c r="L45" s="80"/>
      <c r="M45" s="167"/>
      <c r="U45" s="163"/>
    </row>
    <row r="46" spans="1:21" ht="13" customHeight="1" x14ac:dyDescent="0.3">
      <c r="C46" s="164"/>
      <c r="D46" s="82"/>
      <c r="E46" s="82"/>
      <c r="F46" s="82"/>
      <c r="G46" s="82"/>
      <c r="H46" s="82"/>
      <c r="I46" s="82"/>
      <c r="J46" s="82"/>
      <c r="K46" s="12">
        <f>IF(K45='R&amp;P Accounts'!C44,0,"cross ref error")</f>
        <v>0</v>
      </c>
      <c r="L46" s="82"/>
      <c r="M46" s="82"/>
      <c r="U46" s="139"/>
    </row>
    <row r="47" spans="1:21" ht="30" customHeight="1" thickBot="1" x14ac:dyDescent="0.3">
      <c r="A47" s="194" t="s">
        <v>106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  <row r="48" spans="1:21" ht="20.149999999999999" customHeight="1" thickBot="1" x14ac:dyDescent="0.35">
      <c r="A48" s="146" t="s">
        <v>9</v>
      </c>
      <c r="B48" s="18"/>
      <c r="C48" s="83">
        <f>C19+C24</f>
        <v>0</v>
      </c>
      <c r="D48" s="86"/>
      <c r="E48" s="83">
        <f>E19+E24</f>
        <v>0</v>
      </c>
      <c r="F48" s="86"/>
      <c r="G48" s="83">
        <f>G19+G24</f>
        <v>0</v>
      </c>
      <c r="H48" s="86"/>
      <c r="I48" s="83">
        <f>I19+I24</f>
        <v>0</v>
      </c>
      <c r="J48" s="86"/>
      <c r="K48" s="83">
        <f>K19+K24</f>
        <v>0</v>
      </c>
      <c r="L48" s="84"/>
      <c r="M48" s="83">
        <f>M19+M24</f>
        <v>0</v>
      </c>
    </row>
    <row r="49" spans="1:13" ht="13" customHeight="1" thickBot="1" x14ac:dyDescent="0.3">
      <c r="A49" s="147"/>
      <c r="B49" s="18"/>
      <c r="C49" s="14"/>
      <c r="D49" s="18"/>
      <c r="E49" s="14"/>
      <c r="F49" s="18"/>
      <c r="G49" s="14"/>
      <c r="H49" s="18"/>
      <c r="I49" s="14"/>
      <c r="J49" s="18"/>
      <c r="K49" s="12">
        <f>IF(K48='R&amp;P Accounts'!C48,0,"cross ref error")</f>
        <v>0</v>
      </c>
      <c r="L49" s="11"/>
      <c r="M49" s="12"/>
    </row>
    <row r="50" spans="1:13" ht="20.149999999999999" customHeight="1" thickBot="1" x14ac:dyDescent="0.35">
      <c r="A50" s="146" t="s">
        <v>10</v>
      </c>
      <c r="B50" s="18"/>
      <c r="C50" s="83">
        <f>+C42+C37</f>
        <v>0</v>
      </c>
      <c r="D50" s="86"/>
      <c r="E50" s="83">
        <f>+E42+E37</f>
        <v>0</v>
      </c>
      <c r="F50" s="86"/>
      <c r="G50" s="83">
        <f>+G42+G37</f>
        <v>0</v>
      </c>
      <c r="H50" s="86"/>
      <c r="I50" s="83">
        <f>+I42+I37</f>
        <v>0</v>
      </c>
      <c r="J50" s="86"/>
      <c r="K50" s="83">
        <f>+K42+K37</f>
        <v>0</v>
      </c>
      <c r="L50" s="84"/>
      <c r="M50" s="83">
        <f>+M42+M37</f>
        <v>0</v>
      </c>
    </row>
    <row r="51" spans="1:13" ht="13" customHeight="1" thickBot="1" x14ac:dyDescent="0.3">
      <c r="B51" s="12"/>
      <c r="C51" s="19"/>
      <c r="D51" s="12"/>
      <c r="E51" s="12"/>
      <c r="F51" s="12"/>
      <c r="G51" s="12"/>
      <c r="H51" s="12"/>
      <c r="I51" s="12"/>
      <c r="J51" s="12"/>
      <c r="K51" s="12">
        <f>IF(K50='R&amp;P Accounts'!C50,0,"cross ref error")</f>
        <v>0</v>
      </c>
      <c r="L51" s="20"/>
      <c r="M51" s="21"/>
    </row>
    <row r="52" spans="1:13" ht="20.149999999999999" customHeight="1" thickBot="1" x14ac:dyDescent="0.35">
      <c r="A52" s="146" t="s">
        <v>86</v>
      </c>
      <c r="B52" s="18"/>
      <c r="C52" s="83">
        <f>+C48-C50</f>
        <v>0</v>
      </c>
      <c r="D52" s="86"/>
      <c r="E52" s="83">
        <f>+E48-E50</f>
        <v>0</v>
      </c>
      <c r="F52" s="86"/>
      <c r="G52" s="83">
        <f>+G48-G50</f>
        <v>0</v>
      </c>
      <c r="H52" s="86"/>
      <c r="I52" s="83">
        <f>+I48-I50</f>
        <v>0</v>
      </c>
      <c r="J52" s="86"/>
      <c r="K52" s="83">
        <f>+K48-K50</f>
        <v>0</v>
      </c>
      <c r="L52" s="84"/>
      <c r="M52" s="83">
        <f>+M48-M50</f>
        <v>0</v>
      </c>
    </row>
    <row r="53" spans="1:13" ht="13" customHeight="1" thickBot="1" x14ac:dyDescent="0.3">
      <c r="A53" s="22"/>
      <c r="B53" s="145"/>
      <c r="C53" s="23"/>
      <c r="D53" s="145"/>
      <c r="E53" s="23"/>
      <c r="F53" s="145"/>
      <c r="G53" s="23"/>
      <c r="H53" s="145"/>
      <c r="I53" s="23"/>
      <c r="J53" s="145"/>
      <c r="K53" s="12">
        <f>IF(K52='R&amp;P Accounts'!C52,0,"cross ref error")</f>
        <v>0</v>
      </c>
      <c r="L53" s="16"/>
      <c r="M53" s="23"/>
    </row>
    <row r="54" spans="1:13" ht="20.149999999999999" customHeight="1" thickBot="1" x14ac:dyDescent="0.35">
      <c r="A54" s="146" t="s">
        <v>85</v>
      </c>
      <c r="B54" s="18"/>
      <c r="C54" s="83">
        <f>C52+C45</f>
        <v>0</v>
      </c>
      <c r="D54" s="86"/>
      <c r="E54" s="83">
        <f>E52+E45</f>
        <v>0</v>
      </c>
      <c r="F54" s="86"/>
      <c r="G54" s="83">
        <f>G52+G45</f>
        <v>0</v>
      </c>
      <c r="H54" s="86"/>
      <c r="I54" s="83">
        <f>I52+I45</f>
        <v>0</v>
      </c>
      <c r="J54" s="86"/>
      <c r="K54" s="83">
        <f>K52+K45</f>
        <v>0</v>
      </c>
      <c r="L54" s="84"/>
      <c r="M54" s="83">
        <f>M52+M45</f>
        <v>0</v>
      </c>
    </row>
    <row r="55" spans="1:13" ht="13" customHeight="1" x14ac:dyDescent="0.25">
      <c r="C55" s="148"/>
      <c r="K55" s="12">
        <f>IF(K54='R&amp;P Accounts'!C54,0,"cross ref error")</f>
        <v>0</v>
      </c>
    </row>
    <row r="56" spans="1:13" ht="15" x14ac:dyDescent="0.3">
      <c r="A56" s="165" t="s">
        <v>77</v>
      </c>
    </row>
    <row r="57" spans="1:13" ht="56.15" customHeight="1" x14ac:dyDescent="0.2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</row>
  </sheetData>
  <sheetProtection algorithmName="SHA-512" hashValue="0Veoew8ioFPh6/jwPKJ4Q9L/vVleucoi6o4y/loUlRlHEPP0/wcZBYhAEWraJTIrNm9LlLr8tVx8snnTCfqUZA==" saltValue="qjrQgUzORsmWN4xusQvtIQ==" spinCount="100000" sheet="1" objects="1" scenarios="1"/>
  <mergeCells count="16">
    <mergeCell ref="A57:M57"/>
    <mergeCell ref="A9:M9"/>
    <mergeCell ref="A21:M21"/>
    <mergeCell ref="A26:M26"/>
    <mergeCell ref="A39:M39"/>
    <mergeCell ref="A47:M47"/>
    <mergeCell ref="A44:M44"/>
    <mergeCell ref="A7:A8"/>
    <mergeCell ref="K7:K8"/>
    <mergeCell ref="M7:M8"/>
    <mergeCell ref="A1:M1"/>
    <mergeCell ref="A4:E4"/>
    <mergeCell ref="B5:G5"/>
    <mergeCell ref="A6:M6"/>
    <mergeCell ref="F4:H4"/>
    <mergeCell ref="J4:L4"/>
  </mergeCells>
  <phoneticPr fontId="2" type="noConversion"/>
  <pageMargins left="0.39370078740157483" right="0.39370078740157483" top="0.23622047244094491" bottom="0.23622047244094491" header="0.23622047244094491" footer="0.23622047244094491"/>
  <pageSetup paperSize="9" scale="69" fitToHeight="0" orientation="portrait" r:id="rId1"/>
  <headerFooter alignWithMargins="0">
    <oddHeader xml:space="preserve">&amp;C
</oddHeader>
    <oddFooter xml:space="preserve">&amp;L
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75" zoomScaleNormal="75" workbookViewId="0">
      <selection activeCell="R29" sqref="R28:R29"/>
    </sheetView>
  </sheetViews>
  <sheetFormatPr defaultColWidth="9.1796875" defaultRowHeight="12.5" x14ac:dyDescent="0.25"/>
  <cols>
    <col min="1" max="1" width="35.7265625" style="3" customWidth="1"/>
    <col min="2" max="2" width="1.7265625" style="3" customWidth="1"/>
    <col min="3" max="3" width="15.7265625" style="3" customWidth="1"/>
    <col min="4" max="4" width="1.7265625" style="3" customWidth="1"/>
    <col min="5" max="5" width="15.7265625" style="3" customWidth="1"/>
    <col min="6" max="6" width="1.7265625" style="3" customWidth="1"/>
    <col min="7" max="7" width="15.7265625" style="3" customWidth="1"/>
    <col min="8" max="8" width="1.7265625" style="3" customWidth="1"/>
    <col min="9" max="9" width="15.7265625" style="3" customWidth="1"/>
    <col min="10" max="10" width="1.7265625" style="3" customWidth="1"/>
    <col min="11" max="11" width="15.7265625" style="3" customWidth="1"/>
    <col min="12" max="12" width="1.7265625" style="3" customWidth="1"/>
    <col min="13" max="13" width="15.7265625" style="3" customWidth="1"/>
    <col min="14" max="16384" width="9.1796875" style="3"/>
  </cols>
  <sheetData>
    <row r="1" spans="1:16" ht="15" customHeight="1" x14ac:dyDescent="0.25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0.149999999999999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7" t="s">
        <v>130</v>
      </c>
    </row>
    <row r="4" spans="1:16" s="127" customFormat="1" ht="20" x14ac:dyDescent="0.4">
      <c r="A4" s="188" t="s">
        <v>105</v>
      </c>
      <c r="B4" s="189"/>
      <c r="C4" s="189"/>
      <c r="D4" s="189"/>
      <c r="E4" s="189"/>
      <c r="F4" s="197" t="str">
        <f>'R&amp;P Accounts'!F4:H4</f>
        <v>(INSERT)</v>
      </c>
      <c r="G4" s="197"/>
      <c r="H4" s="197"/>
      <c r="I4" s="128" t="s">
        <v>83</v>
      </c>
      <c r="J4" s="197" t="str">
        <f>'R&amp;P Accounts'!J4:L4</f>
        <v>(INSERT)</v>
      </c>
      <c r="K4" s="197"/>
      <c r="L4" s="197"/>
      <c r="M4" s="129"/>
      <c r="N4" s="126"/>
    </row>
    <row r="5" spans="1:16" s="141" customFormat="1" ht="15" x14ac:dyDescent="0.3">
      <c r="A5" s="149" t="s">
        <v>126</v>
      </c>
      <c r="B5" s="201" t="str">
        <f>'R&amp;P Accounts'!B5:G5</f>
        <v>(Insert)</v>
      </c>
      <c r="C5" s="201"/>
      <c r="D5" s="201"/>
      <c r="E5" s="201"/>
      <c r="F5" s="201"/>
      <c r="G5" s="201"/>
      <c r="H5" s="140"/>
      <c r="I5" s="138" t="s">
        <v>125</v>
      </c>
      <c r="J5" s="140"/>
      <c r="K5" s="172"/>
      <c r="L5" s="138"/>
      <c r="M5" s="173" t="str">
        <f>'R&amp;P Accounts'!M5</f>
        <v>(Insert)</v>
      </c>
      <c r="N5" s="7"/>
      <c r="O5" s="7"/>
      <c r="P5" s="7"/>
    </row>
    <row r="6" spans="1:16" ht="20.149999999999999" customHeight="1" thickBot="1" x14ac:dyDescent="0.4">
      <c r="A6" s="191" t="s">
        <v>104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6" ht="25.5" customHeight="1" x14ac:dyDescent="0.25">
      <c r="A7" s="220" t="s">
        <v>116</v>
      </c>
      <c r="B7" s="69"/>
      <c r="C7" s="72" t="s">
        <v>112</v>
      </c>
      <c r="D7" s="73"/>
      <c r="E7" s="72" t="s">
        <v>113</v>
      </c>
      <c r="F7" s="73"/>
      <c r="G7" s="72" t="s">
        <v>114</v>
      </c>
      <c r="H7" s="73"/>
      <c r="I7" s="72" t="s">
        <v>115</v>
      </c>
      <c r="J7" s="75"/>
      <c r="K7" s="221" t="s">
        <v>75</v>
      </c>
      <c r="M7" s="222" t="s">
        <v>76</v>
      </c>
    </row>
    <row r="8" spans="1:16" ht="30" customHeight="1" x14ac:dyDescent="0.25">
      <c r="A8" s="220"/>
      <c r="B8" s="136"/>
      <c r="C8" s="185"/>
      <c r="D8" s="119"/>
      <c r="E8" s="185"/>
      <c r="F8" s="119"/>
      <c r="G8" s="185"/>
      <c r="H8" s="119"/>
      <c r="I8" s="185"/>
      <c r="J8" s="75"/>
      <c r="K8" s="221"/>
      <c r="L8" s="70"/>
      <c r="M8" s="222"/>
    </row>
    <row r="9" spans="1:16" ht="30" customHeight="1" x14ac:dyDescent="0.25">
      <c r="A9" s="194" t="s">
        <v>67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6" s="6" customFormat="1" ht="20.149999999999999" customHeight="1" x14ac:dyDescent="0.3">
      <c r="A10" s="10" t="s">
        <v>14</v>
      </c>
      <c r="B10" s="14"/>
      <c r="C10" s="24"/>
      <c r="D10" s="14"/>
      <c r="E10" s="24"/>
      <c r="F10" s="14"/>
      <c r="G10" s="24"/>
      <c r="H10" s="14"/>
      <c r="I10" s="24"/>
      <c r="J10" s="14"/>
      <c r="K10" s="93">
        <f>SUM(C10:I10)</f>
        <v>0</v>
      </c>
      <c r="L10" s="11"/>
      <c r="M10" s="24"/>
    </row>
    <row r="11" spans="1:16" s="6" customFormat="1" ht="20.149999999999999" customHeight="1" x14ac:dyDescent="0.3">
      <c r="A11" s="10" t="s">
        <v>15</v>
      </c>
      <c r="B11" s="14"/>
      <c r="C11" s="24"/>
      <c r="D11" s="14"/>
      <c r="E11" s="24"/>
      <c r="F11" s="14"/>
      <c r="G11" s="24"/>
      <c r="H11" s="14"/>
      <c r="I11" s="24"/>
      <c r="J11" s="14"/>
      <c r="K11" s="93">
        <f t="shared" ref="K11:K17" si="0">SUM(C11:I11)</f>
        <v>0</v>
      </c>
      <c r="L11" s="11"/>
      <c r="M11" s="24"/>
    </row>
    <row r="12" spans="1:16" s="6" customFormat="1" ht="20.149999999999999" customHeight="1" x14ac:dyDescent="0.3">
      <c r="A12" s="10" t="s">
        <v>16</v>
      </c>
      <c r="B12" s="14"/>
      <c r="C12" s="24"/>
      <c r="D12" s="14"/>
      <c r="E12" s="24"/>
      <c r="F12" s="14"/>
      <c r="G12" s="24"/>
      <c r="H12" s="14"/>
      <c r="I12" s="24"/>
      <c r="J12" s="14"/>
      <c r="K12" s="93">
        <f t="shared" si="0"/>
        <v>0</v>
      </c>
      <c r="L12" s="11"/>
      <c r="M12" s="24"/>
    </row>
    <row r="13" spans="1:16" s="6" customFormat="1" ht="20.149999999999999" customHeight="1" x14ac:dyDescent="0.3">
      <c r="A13" s="10" t="s">
        <v>17</v>
      </c>
      <c r="B13" s="14"/>
      <c r="C13" s="24"/>
      <c r="D13" s="14"/>
      <c r="E13" s="24"/>
      <c r="F13" s="14"/>
      <c r="G13" s="24"/>
      <c r="H13" s="14"/>
      <c r="I13" s="24"/>
      <c r="J13" s="14"/>
      <c r="K13" s="93">
        <f t="shared" si="0"/>
        <v>0</v>
      </c>
      <c r="L13" s="11"/>
      <c r="M13" s="24"/>
    </row>
    <row r="14" spans="1:16" s="6" customFormat="1" ht="20.149999999999999" customHeight="1" x14ac:dyDescent="0.3">
      <c r="A14" s="10" t="s">
        <v>18</v>
      </c>
      <c r="B14" s="14"/>
      <c r="C14" s="24"/>
      <c r="D14" s="14"/>
      <c r="E14" s="24"/>
      <c r="F14" s="14"/>
      <c r="G14" s="24"/>
      <c r="H14" s="14"/>
      <c r="I14" s="24"/>
      <c r="J14" s="14"/>
      <c r="K14" s="93">
        <f t="shared" si="0"/>
        <v>0</v>
      </c>
      <c r="L14" s="11"/>
      <c r="M14" s="24"/>
    </row>
    <row r="15" spans="1:16" s="6" customFormat="1" ht="28" x14ac:dyDescent="0.3">
      <c r="A15" s="10" t="s">
        <v>19</v>
      </c>
      <c r="B15" s="14"/>
      <c r="C15" s="24"/>
      <c r="D15" s="14"/>
      <c r="E15" s="24"/>
      <c r="F15" s="14"/>
      <c r="G15" s="24"/>
      <c r="H15" s="14"/>
      <c r="I15" s="24"/>
      <c r="J15" s="14"/>
      <c r="K15" s="93">
        <f t="shared" si="0"/>
        <v>0</v>
      </c>
      <c r="L15" s="11"/>
      <c r="M15" s="24"/>
    </row>
    <row r="16" spans="1:16" s="6" customFormat="1" ht="20.149999999999999" customHeight="1" x14ac:dyDescent="0.3">
      <c r="A16" s="10" t="s">
        <v>49</v>
      </c>
      <c r="B16" s="14"/>
      <c r="C16" s="24"/>
      <c r="D16" s="14"/>
      <c r="E16" s="24"/>
      <c r="F16" s="14"/>
      <c r="G16" s="24"/>
      <c r="H16" s="14"/>
      <c r="I16" s="24"/>
      <c r="J16" s="14"/>
      <c r="K16" s="93">
        <f t="shared" si="0"/>
        <v>0</v>
      </c>
      <c r="L16" s="11"/>
      <c r="M16" s="24"/>
    </row>
    <row r="17" spans="1:13" s="6" customFormat="1" ht="28" x14ac:dyDescent="0.3">
      <c r="A17" s="10" t="s">
        <v>50</v>
      </c>
      <c r="B17" s="14"/>
      <c r="C17" s="24"/>
      <c r="D17" s="14"/>
      <c r="E17" s="24"/>
      <c r="F17" s="14"/>
      <c r="G17" s="24"/>
      <c r="H17" s="14"/>
      <c r="I17" s="24"/>
      <c r="J17" s="14"/>
      <c r="K17" s="93">
        <f t="shared" si="0"/>
        <v>0</v>
      </c>
      <c r="L17" s="11"/>
      <c r="M17" s="24"/>
    </row>
    <row r="18" spans="1:13" s="6" customFormat="1" ht="20.149999999999999" customHeight="1" x14ac:dyDescent="0.3">
      <c r="A18" s="186"/>
      <c r="B18" s="14"/>
      <c r="C18" s="24"/>
      <c r="D18" s="14"/>
      <c r="E18" s="24"/>
      <c r="F18" s="14"/>
      <c r="G18" s="24"/>
      <c r="H18" s="14"/>
      <c r="I18" s="24"/>
      <c r="J18" s="14"/>
      <c r="K18" s="93"/>
      <c r="L18" s="11"/>
      <c r="M18" s="24"/>
    </row>
    <row r="19" spans="1:13" s="6" customFormat="1" ht="20.149999999999999" customHeight="1" thickBot="1" x14ac:dyDescent="0.35">
      <c r="A19" s="143" t="s">
        <v>72</v>
      </c>
      <c r="B19" s="14"/>
      <c r="C19" s="94">
        <f>SUM(C10:C18)</f>
        <v>0</v>
      </c>
      <c r="D19" s="85"/>
      <c r="E19" s="94">
        <f>SUM(E10:E18)</f>
        <v>0</v>
      </c>
      <c r="F19" s="85"/>
      <c r="G19" s="94">
        <f>SUM(G10:G18)</f>
        <v>0</v>
      </c>
      <c r="H19" s="85"/>
      <c r="I19" s="94">
        <f>SUM(I10:I18)</f>
        <v>0</v>
      </c>
      <c r="J19" s="85"/>
      <c r="K19" s="94">
        <f>SUM(K10:K18)</f>
        <v>0</v>
      </c>
      <c r="L19" s="84"/>
      <c r="M19" s="94">
        <f>SUM(M10:M18)</f>
        <v>0</v>
      </c>
    </row>
    <row r="20" spans="1:13" ht="13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7">
        <f>IF(K19='R&amp;P Accounts'!E18,0,"cross ref error")</f>
        <v>0</v>
      </c>
      <c r="L20" s="76"/>
    </row>
    <row r="21" spans="1:13" ht="30" customHeight="1" x14ac:dyDescent="0.25">
      <c r="A21" s="194" t="s">
        <v>68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13" s="6" customFormat="1" ht="20.149999999999999" customHeight="1" x14ac:dyDescent="0.3">
      <c r="A22" s="10" t="s">
        <v>20</v>
      </c>
      <c r="B22" s="14"/>
      <c r="C22" s="24"/>
      <c r="D22" s="14"/>
      <c r="E22" s="24"/>
      <c r="F22" s="14"/>
      <c r="G22" s="24"/>
      <c r="H22" s="14"/>
      <c r="I22" s="24"/>
      <c r="J22" s="14"/>
      <c r="K22" s="93">
        <f>SUM(C22:I22)</f>
        <v>0</v>
      </c>
      <c r="L22" s="11"/>
      <c r="M22" s="24"/>
    </row>
    <row r="23" spans="1:13" s="6" customFormat="1" ht="20.149999999999999" customHeight="1" x14ac:dyDescent="0.3">
      <c r="A23" s="10" t="s">
        <v>21</v>
      </c>
      <c r="B23" s="14"/>
      <c r="C23" s="24"/>
      <c r="D23" s="14"/>
      <c r="E23" s="24"/>
      <c r="F23" s="14"/>
      <c r="G23" s="24"/>
      <c r="H23" s="14"/>
      <c r="I23" s="24"/>
      <c r="J23" s="14"/>
      <c r="K23" s="93">
        <f>SUM(C23:I23)</f>
        <v>0</v>
      </c>
      <c r="L23" s="11"/>
      <c r="M23" s="24"/>
    </row>
    <row r="24" spans="1:13" s="6" customFormat="1" ht="20.149999999999999" customHeight="1" thickBot="1" x14ac:dyDescent="0.35">
      <c r="A24" s="143" t="s">
        <v>72</v>
      </c>
      <c r="B24" s="14"/>
      <c r="C24" s="94">
        <f>SUM(C22:C23)</f>
        <v>0</v>
      </c>
      <c r="D24" s="85"/>
      <c r="E24" s="94">
        <f>SUM(E22:E23)</f>
        <v>0</v>
      </c>
      <c r="F24" s="85"/>
      <c r="G24" s="94">
        <f>SUM(G22:G23)</f>
        <v>0</v>
      </c>
      <c r="H24" s="85"/>
      <c r="I24" s="94">
        <f>SUM(I22:I23)</f>
        <v>0</v>
      </c>
      <c r="J24" s="85"/>
      <c r="K24" s="94">
        <f>SUM(K22:K23)</f>
        <v>0</v>
      </c>
      <c r="L24" s="84"/>
      <c r="M24" s="94">
        <f>SUM(M22:M23)</f>
        <v>0</v>
      </c>
    </row>
    <row r="25" spans="1:13" ht="13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77">
        <f>IF(K24='R&amp;P Accounts'!E23,0,"cross ref error")</f>
        <v>0</v>
      </c>
      <c r="L25" s="6"/>
    </row>
    <row r="26" spans="1:13" ht="30" customHeight="1" x14ac:dyDescent="0.25">
      <c r="A26" s="194" t="s">
        <v>69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 s="6" customFormat="1" ht="20.149999999999999" customHeight="1" x14ac:dyDescent="0.3">
      <c r="A27" s="13" t="s">
        <v>22</v>
      </c>
      <c r="B27" s="14"/>
      <c r="C27" s="24"/>
      <c r="D27" s="14"/>
      <c r="E27" s="24"/>
      <c r="F27" s="14"/>
      <c r="G27" s="24"/>
      <c r="H27" s="14"/>
      <c r="I27" s="24"/>
      <c r="J27" s="14"/>
      <c r="K27" s="93">
        <f t="shared" ref="K27:K36" si="1">SUM(C27:I27)</f>
        <v>0</v>
      </c>
      <c r="L27" s="12"/>
      <c r="M27" s="24"/>
    </row>
    <row r="28" spans="1:13" s="6" customFormat="1" ht="20.149999999999999" customHeight="1" x14ac:dyDescent="0.3">
      <c r="A28" s="13" t="s">
        <v>78</v>
      </c>
      <c r="B28" s="14"/>
      <c r="C28" s="24"/>
      <c r="D28" s="14"/>
      <c r="E28" s="24"/>
      <c r="F28" s="14"/>
      <c r="G28" s="24"/>
      <c r="H28" s="14"/>
      <c r="I28" s="24"/>
      <c r="J28" s="14"/>
      <c r="K28" s="93">
        <f t="shared" si="1"/>
        <v>0</v>
      </c>
      <c r="L28" s="12"/>
      <c r="M28" s="24"/>
    </row>
    <row r="29" spans="1:13" s="6" customFormat="1" ht="20.149999999999999" customHeight="1" x14ac:dyDescent="0.3">
      <c r="A29" s="13" t="s">
        <v>23</v>
      </c>
      <c r="B29" s="14"/>
      <c r="C29" s="24"/>
      <c r="D29" s="14"/>
      <c r="E29" s="24"/>
      <c r="F29" s="14"/>
      <c r="G29" s="24"/>
      <c r="H29" s="14"/>
      <c r="I29" s="24"/>
      <c r="J29" s="14"/>
      <c r="K29" s="93">
        <f t="shared" si="1"/>
        <v>0</v>
      </c>
      <c r="L29" s="12"/>
      <c r="M29" s="24"/>
    </row>
    <row r="30" spans="1:13" s="6" customFormat="1" ht="28" x14ac:dyDescent="0.3">
      <c r="A30" s="13" t="s">
        <v>24</v>
      </c>
      <c r="B30" s="14"/>
      <c r="C30" s="24"/>
      <c r="D30" s="14"/>
      <c r="E30" s="24"/>
      <c r="F30" s="14"/>
      <c r="G30" s="24"/>
      <c r="H30" s="14"/>
      <c r="I30" s="24"/>
      <c r="J30" s="14"/>
      <c r="K30" s="93">
        <f t="shared" si="1"/>
        <v>0</v>
      </c>
      <c r="L30" s="12"/>
      <c r="M30" s="24"/>
    </row>
    <row r="31" spans="1:13" s="6" customFormat="1" ht="20.149999999999999" customHeight="1" x14ac:dyDescent="0.3">
      <c r="A31" s="13" t="s">
        <v>25</v>
      </c>
      <c r="B31" s="14"/>
      <c r="C31" s="24"/>
      <c r="D31" s="14"/>
      <c r="E31" s="24"/>
      <c r="F31" s="14"/>
      <c r="G31" s="24"/>
      <c r="H31" s="14"/>
      <c r="I31" s="24"/>
      <c r="J31" s="14"/>
      <c r="K31" s="93">
        <f t="shared" si="1"/>
        <v>0</v>
      </c>
      <c r="L31" s="12"/>
      <c r="M31" s="24"/>
    </row>
    <row r="32" spans="1:13" s="6" customFormat="1" ht="20.149999999999999" customHeight="1" x14ac:dyDescent="0.3">
      <c r="A32" s="13" t="s">
        <v>26</v>
      </c>
      <c r="B32" s="14"/>
      <c r="C32" s="24"/>
      <c r="D32" s="14"/>
      <c r="E32" s="24"/>
      <c r="F32" s="14"/>
      <c r="G32" s="24"/>
      <c r="H32" s="14"/>
      <c r="I32" s="24"/>
      <c r="J32" s="14"/>
      <c r="K32" s="93">
        <f t="shared" si="1"/>
        <v>0</v>
      </c>
      <c r="L32" s="12"/>
      <c r="M32" s="24"/>
    </row>
    <row r="33" spans="1:21" s="6" customFormat="1" ht="20.149999999999999" customHeight="1" x14ac:dyDescent="0.3">
      <c r="A33" s="13" t="s">
        <v>89</v>
      </c>
      <c r="B33" s="14"/>
      <c r="C33" s="24"/>
      <c r="D33" s="14"/>
      <c r="E33" s="24"/>
      <c r="F33" s="14"/>
      <c r="G33" s="24"/>
      <c r="H33" s="14"/>
      <c r="I33" s="24"/>
      <c r="J33" s="14"/>
      <c r="K33" s="93">
        <f t="shared" si="1"/>
        <v>0</v>
      </c>
      <c r="L33" s="12"/>
      <c r="M33" s="24"/>
    </row>
    <row r="34" spans="1:21" s="6" customFormat="1" ht="20.149999999999999" customHeight="1" x14ac:dyDescent="0.3">
      <c r="A34" s="13" t="s">
        <v>87</v>
      </c>
      <c r="B34" s="14"/>
      <c r="C34" s="24"/>
      <c r="D34" s="14"/>
      <c r="E34" s="24"/>
      <c r="F34" s="14"/>
      <c r="G34" s="24"/>
      <c r="H34" s="14"/>
      <c r="I34" s="24"/>
      <c r="J34" s="14"/>
      <c r="K34" s="93">
        <f t="shared" si="1"/>
        <v>0</v>
      </c>
      <c r="L34" s="12"/>
      <c r="M34" s="24"/>
    </row>
    <row r="35" spans="1:21" s="6" customFormat="1" ht="20.149999999999999" customHeight="1" x14ac:dyDescent="0.3">
      <c r="A35" s="13" t="s">
        <v>88</v>
      </c>
      <c r="B35" s="14"/>
      <c r="C35" s="24"/>
      <c r="D35" s="14"/>
      <c r="E35" s="24"/>
      <c r="F35" s="14"/>
      <c r="G35" s="24"/>
      <c r="H35" s="14"/>
      <c r="I35" s="24"/>
      <c r="J35" s="14"/>
      <c r="K35" s="93">
        <f t="shared" si="1"/>
        <v>0</v>
      </c>
      <c r="L35" s="12"/>
      <c r="M35" s="24"/>
    </row>
    <row r="36" spans="1:21" s="6" customFormat="1" ht="20.149999999999999" customHeight="1" x14ac:dyDescent="0.3">
      <c r="A36" s="13" t="s">
        <v>90</v>
      </c>
      <c r="B36" s="14"/>
      <c r="C36" s="24"/>
      <c r="D36" s="14"/>
      <c r="E36" s="24"/>
      <c r="F36" s="14"/>
      <c r="G36" s="24"/>
      <c r="H36" s="14"/>
      <c r="I36" s="24"/>
      <c r="J36" s="14"/>
      <c r="K36" s="93">
        <f t="shared" si="1"/>
        <v>0</v>
      </c>
      <c r="L36" s="12"/>
      <c r="M36" s="24"/>
    </row>
    <row r="37" spans="1:21" s="6" customFormat="1" ht="20.149999999999999" customHeight="1" thickBot="1" x14ac:dyDescent="0.35">
      <c r="A37" s="143" t="s">
        <v>72</v>
      </c>
      <c r="B37" s="14"/>
      <c r="C37" s="94">
        <f>SUM(C27:C36)</f>
        <v>0</v>
      </c>
      <c r="D37" s="85"/>
      <c r="E37" s="94">
        <f>SUM(E27:E36)</f>
        <v>0</v>
      </c>
      <c r="F37" s="85"/>
      <c r="G37" s="94">
        <f>SUM(G27:G36)</f>
        <v>0</v>
      </c>
      <c r="H37" s="85"/>
      <c r="I37" s="94">
        <f>SUM(I27:I36)</f>
        <v>0</v>
      </c>
      <c r="J37" s="85"/>
      <c r="K37" s="94">
        <f>SUM(K27:K36)</f>
        <v>0</v>
      </c>
      <c r="L37" s="84"/>
      <c r="M37" s="94">
        <f>SUM(M27:M36)</f>
        <v>0</v>
      </c>
    </row>
    <row r="38" spans="1:21" ht="13" customHeight="1" x14ac:dyDescent="0.25">
      <c r="C38" s="168"/>
      <c r="D38" s="90"/>
      <c r="E38" s="90"/>
      <c r="F38" s="90"/>
      <c r="G38" s="90"/>
      <c r="H38" s="90"/>
      <c r="I38" s="90"/>
      <c r="J38" s="90"/>
      <c r="K38" s="21">
        <f>IF(K37='R&amp;P Accounts'!E36,0,"cross ref error")</f>
        <v>0</v>
      </c>
      <c r="L38" s="90"/>
      <c r="M38" s="90"/>
    </row>
    <row r="39" spans="1:21" ht="30" customHeight="1" x14ac:dyDescent="0.25">
      <c r="A39" s="194" t="s">
        <v>70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1:21" s="6" customFormat="1" ht="20.149999999999999" customHeight="1" x14ac:dyDescent="0.3">
      <c r="A40" s="10" t="s">
        <v>27</v>
      </c>
      <c r="B40" s="14"/>
      <c r="C40" s="24"/>
      <c r="D40" s="14"/>
      <c r="E40" s="24"/>
      <c r="F40" s="14"/>
      <c r="G40" s="24"/>
      <c r="H40" s="14"/>
      <c r="I40" s="24"/>
      <c r="J40" s="14"/>
      <c r="K40" s="93">
        <f>SUM(C40:I40)</f>
        <v>0</v>
      </c>
      <c r="L40" s="12"/>
      <c r="M40" s="24"/>
    </row>
    <row r="41" spans="1:21" s="6" customFormat="1" ht="20.149999999999999" customHeight="1" x14ac:dyDescent="0.3">
      <c r="A41" s="10" t="s">
        <v>28</v>
      </c>
      <c r="B41" s="14"/>
      <c r="C41" s="24"/>
      <c r="D41" s="14"/>
      <c r="E41" s="24"/>
      <c r="F41" s="14"/>
      <c r="G41" s="24"/>
      <c r="H41" s="14"/>
      <c r="I41" s="24"/>
      <c r="J41" s="14"/>
      <c r="K41" s="93">
        <f>SUM(C41:I41)</f>
        <v>0</v>
      </c>
      <c r="L41" s="11"/>
      <c r="M41" s="24"/>
    </row>
    <row r="42" spans="1:21" s="6" customFormat="1" ht="17.25" customHeight="1" thickBot="1" x14ac:dyDescent="0.35">
      <c r="A42" s="143" t="s">
        <v>71</v>
      </c>
      <c r="B42" s="14"/>
      <c r="C42" s="94">
        <f>C40+C41</f>
        <v>0</v>
      </c>
      <c r="D42" s="85"/>
      <c r="E42" s="94">
        <f>E40+E41</f>
        <v>0</v>
      </c>
      <c r="F42" s="85"/>
      <c r="G42" s="94">
        <f>G40+G41</f>
        <v>0</v>
      </c>
      <c r="H42" s="85"/>
      <c r="I42" s="94">
        <f>I40+I41</f>
        <v>0</v>
      </c>
      <c r="J42" s="85"/>
      <c r="K42" s="94">
        <f>K40+K41</f>
        <v>0</v>
      </c>
      <c r="L42" s="84"/>
      <c r="M42" s="94">
        <f>M40+M41</f>
        <v>0</v>
      </c>
    </row>
    <row r="43" spans="1:21" ht="13" customHeight="1" x14ac:dyDescent="0.3">
      <c r="A43" s="78"/>
      <c r="C43" s="79"/>
      <c r="D43" s="80"/>
      <c r="E43" s="79"/>
      <c r="F43" s="80"/>
      <c r="G43" s="79"/>
      <c r="H43" s="80"/>
      <c r="I43" s="79"/>
      <c r="J43" s="80"/>
      <c r="K43" s="77">
        <f>IF(K42='R&amp;P Accounts'!E41,0,"cross ref error")</f>
        <v>0</v>
      </c>
      <c r="L43" s="80"/>
      <c r="M43" s="79"/>
      <c r="U43" s="139"/>
    </row>
    <row r="44" spans="1:21" ht="30" customHeight="1" thickBot="1" x14ac:dyDescent="0.3">
      <c r="A44" s="194" t="s">
        <v>107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</row>
    <row r="45" spans="1:21" ht="18.75" customHeight="1" thickBot="1" x14ac:dyDescent="0.35">
      <c r="A45" s="81"/>
      <c r="C45" s="166"/>
      <c r="D45" s="162"/>
      <c r="E45" s="167"/>
      <c r="F45" s="162"/>
      <c r="G45" s="167"/>
      <c r="H45" s="162"/>
      <c r="I45" s="167"/>
      <c r="J45" s="80"/>
      <c r="K45" s="170">
        <f>IF(I45+G45+E45+C45=0,0,"Transfer error")</f>
        <v>0</v>
      </c>
      <c r="L45" s="80"/>
      <c r="M45" s="167"/>
      <c r="U45" s="163"/>
    </row>
    <row r="46" spans="1:21" ht="13" customHeight="1" x14ac:dyDescent="0.3">
      <c r="C46" s="164"/>
      <c r="D46" s="82"/>
      <c r="E46" s="82"/>
      <c r="F46" s="82"/>
      <c r="G46" s="82"/>
      <c r="H46" s="82"/>
      <c r="I46" s="82"/>
      <c r="J46" s="82"/>
      <c r="K46" s="12">
        <f>IF(K45='R&amp;P Accounts'!E44,0,"cross ref error")</f>
        <v>0</v>
      </c>
      <c r="L46" s="82"/>
      <c r="M46" s="82"/>
      <c r="U46" s="139"/>
    </row>
    <row r="47" spans="1:21" ht="30" customHeight="1" thickBot="1" x14ac:dyDescent="0.3">
      <c r="A47" s="194" t="s">
        <v>106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  <row r="48" spans="1:21" ht="20.149999999999999" customHeight="1" thickBot="1" x14ac:dyDescent="0.35">
      <c r="A48" s="146" t="s">
        <v>9</v>
      </c>
      <c r="B48" s="18"/>
      <c r="C48" s="83">
        <f>C19+C24</f>
        <v>0</v>
      </c>
      <c r="D48" s="86"/>
      <c r="E48" s="83">
        <f>E19+E24</f>
        <v>0</v>
      </c>
      <c r="F48" s="86"/>
      <c r="G48" s="83">
        <f>G19+G24</f>
        <v>0</v>
      </c>
      <c r="H48" s="86"/>
      <c r="I48" s="83">
        <f>I19+I24</f>
        <v>0</v>
      </c>
      <c r="J48" s="86"/>
      <c r="K48" s="83">
        <f>K19+K24</f>
        <v>0</v>
      </c>
      <c r="L48" s="84"/>
      <c r="M48" s="83">
        <f>M19+M24</f>
        <v>0</v>
      </c>
    </row>
    <row r="49" spans="1:13" ht="13" customHeight="1" thickBot="1" x14ac:dyDescent="0.3">
      <c r="A49" s="147"/>
      <c r="B49" s="18"/>
      <c r="C49" s="85"/>
      <c r="D49" s="86"/>
      <c r="E49" s="85"/>
      <c r="F49" s="86"/>
      <c r="G49" s="85"/>
      <c r="H49" s="86"/>
      <c r="I49" s="85"/>
      <c r="J49" s="86"/>
      <c r="K49" s="12">
        <f>IF(K48='R&amp;P Accounts'!E48,0,"cross ref error")</f>
        <v>0</v>
      </c>
      <c r="L49" s="84"/>
      <c r="M49" s="87"/>
    </row>
    <row r="50" spans="1:13" ht="20.149999999999999" customHeight="1" thickBot="1" x14ac:dyDescent="0.35">
      <c r="A50" s="146" t="s">
        <v>10</v>
      </c>
      <c r="B50" s="18"/>
      <c r="C50" s="83">
        <f>+C42+C37</f>
        <v>0</v>
      </c>
      <c r="D50" s="86"/>
      <c r="E50" s="83">
        <f>+E42+E37</f>
        <v>0</v>
      </c>
      <c r="F50" s="86"/>
      <c r="G50" s="83">
        <f>+G42+G37</f>
        <v>0</v>
      </c>
      <c r="H50" s="86"/>
      <c r="I50" s="83">
        <f>+I42+I37</f>
        <v>0</v>
      </c>
      <c r="J50" s="86"/>
      <c r="K50" s="83">
        <f>+K42+K37</f>
        <v>0</v>
      </c>
      <c r="L50" s="84"/>
      <c r="M50" s="83">
        <f>+M42+M37</f>
        <v>0</v>
      </c>
    </row>
    <row r="51" spans="1:13" ht="13" customHeight="1" thickBot="1" x14ac:dyDescent="0.3">
      <c r="B51" s="12"/>
      <c r="C51" s="88"/>
      <c r="D51" s="87"/>
      <c r="E51" s="87"/>
      <c r="F51" s="87"/>
      <c r="G51" s="87"/>
      <c r="H51" s="87"/>
      <c r="I51" s="87"/>
      <c r="J51" s="87"/>
      <c r="K51" s="12">
        <f>IF(K50='R&amp;P Accounts'!E50,0,"cross ref error")</f>
        <v>0</v>
      </c>
      <c r="L51" s="89"/>
      <c r="M51" s="90"/>
    </row>
    <row r="52" spans="1:13" ht="20.149999999999999" customHeight="1" thickBot="1" x14ac:dyDescent="0.35">
      <c r="A52" s="146" t="s">
        <v>86</v>
      </c>
      <c r="B52" s="18"/>
      <c r="C52" s="83">
        <f>+C48-C50</f>
        <v>0</v>
      </c>
      <c r="D52" s="86"/>
      <c r="E52" s="83">
        <f>+E48-E50</f>
        <v>0</v>
      </c>
      <c r="F52" s="86"/>
      <c r="G52" s="83">
        <f>+G48-G50</f>
        <v>0</v>
      </c>
      <c r="H52" s="86"/>
      <c r="I52" s="83">
        <f>+I48-I50</f>
        <v>0</v>
      </c>
      <c r="J52" s="86"/>
      <c r="K52" s="83">
        <f>+K48-K50</f>
        <v>0</v>
      </c>
      <c r="L52" s="84"/>
      <c r="M52" s="83">
        <f>+M48-M50</f>
        <v>0</v>
      </c>
    </row>
    <row r="53" spans="1:13" ht="13" customHeight="1" thickBot="1" x14ac:dyDescent="0.3">
      <c r="A53" s="22"/>
      <c r="B53" s="145"/>
      <c r="C53" s="91"/>
      <c r="D53" s="169"/>
      <c r="E53" s="91"/>
      <c r="F53" s="169"/>
      <c r="G53" s="91"/>
      <c r="H53" s="169"/>
      <c r="I53" s="91"/>
      <c r="J53" s="169"/>
      <c r="K53" s="12">
        <f>IF(K52='R&amp;P Accounts'!E52,0,"cross ref error")</f>
        <v>0</v>
      </c>
      <c r="L53" s="92"/>
      <c r="M53" s="91"/>
    </row>
    <row r="54" spans="1:13" ht="20.149999999999999" customHeight="1" thickBot="1" x14ac:dyDescent="0.35">
      <c r="A54" s="146" t="s">
        <v>85</v>
      </c>
      <c r="B54" s="18"/>
      <c r="C54" s="83">
        <f>C52+C45</f>
        <v>0</v>
      </c>
      <c r="D54" s="86"/>
      <c r="E54" s="83">
        <f>E52+E45</f>
        <v>0</v>
      </c>
      <c r="F54" s="86"/>
      <c r="G54" s="83">
        <f>G52+G45</f>
        <v>0</v>
      </c>
      <c r="H54" s="86"/>
      <c r="I54" s="83">
        <f>I52+I45</f>
        <v>0</v>
      </c>
      <c r="J54" s="86"/>
      <c r="K54" s="83">
        <f>K52+K45</f>
        <v>0</v>
      </c>
      <c r="L54" s="84"/>
      <c r="M54" s="83">
        <f>M52+M45</f>
        <v>0</v>
      </c>
    </row>
    <row r="55" spans="1:13" ht="13" customHeight="1" x14ac:dyDescent="0.25">
      <c r="K55" s="12">
        <f>IF(K54='R&amp;P Accounts'!E54,0,"cross ref error")</f>
        <v>0</v>
      </c>
    </row>
    <row r="56" spans="1:13" ht="15" x14ac:dyDescent="0.3">
      <c r="A56" s="165" t="s">
        <v>77</v>
      </c>
    </row>
    <row r="57" spans="1:13" ht="56.15" customHeight="1" x14ac:dyDescent="0.25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6"/>
    </row>
  </sheetData>
  <sheetProtection algorithmName="SHA-512" hashValue="YyRjZKJjDvAXWmONI4LD5vWwAVKPhwWrzR5z3XdiSw/ppRcp6+eaoqoUInn0h5w4v4BMZ2ykwdUbbiTAQn16Yw==" saltValue="x9a44N+lP9XjY6yv9hBGWg==" spinCount="100000" sheet="1" objects="1" scenarios="1"/>
  <mergeCells count="16">
    <mergeCell ref="A1:M1"/>
    <mergeCell ref="A4:E4"/>
    <mergeCell ref="B5:G5"/>
    <mergeCell ref="A57:M57"/>
    <mergeCell ref="A7:A8"/>
    <mergeCell ref="K7:K8"/>
    <mergeCell ref="M7:M8"/>
    <mergeCell ref="A9:M9"/>
    <mergeCell ref="A21:M21"/>
    <mergeCell ref="A26:M26"/>
    <mergeCell ref="A39:M39"/>
    <mergeCell ref="A44:M44"/>
    <mergeCell ref="A47:M47"/>
    <mergeCell ref="A6:M6"/>
    <mergeCell ref="F4:H4"/>
    <mergeCell ref="J4:L4"/>
  </mergeCells>
  <phoneticPr fontId="2" type="noConversion"/>
  <pageMargins left="0.39370078740157483" right="0.39370078740157483" top="0.23622047244094491" bottom="0.23622047244094491" header="0.23622047244094491" footer="0.23622047244094491"/>
  <pageSetup paperSize="9" scale="6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R&amp;P Accounts</vt:lpstr>
      <vt:lpstr>Statement of balances</vt:lpstr>
      <vt:lpstr>Notes</vt:lpstr>
      <vt:lpstr>Additional notes (1)  </vt:lpstr>
      <vt:lpstr>Additional notes (2)</vt:lpstr>
      <vt:lpstr>Additional notes (3)</vt:lpstr>
      <vt:lpstr>'Additional notes (1)  '!Print_Area</vt:lpstr>
      <vt:lpstr>'Additional notes (2)'!Print_Area</vt:lpstr>
      <vt:lpstr>'Additional notes (3)'!Print_Area</vt:lpstr>
      <vt:lpstr>Notes!Print_Area</vt:lpstr>
      <vt:lpstr>'R&amp;P Accounts'!Print_Area</vt:lpstr>
      <vt:lpstr>'Statement of balances'!Print_Area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 Styles</dc:creator>
  <cp:lastModifiedBy>Smith, Andrew</cp:lastModifiedBy>
  <cp:lastPrinted>2020-06-15T16:03:02Z</cp:lastPrinted>
  <dcterms:created xsi:type="dcterms:W3CDTF">2007-04-10T16:51:52Z</dcterms:created>
  <dcterms:modified xsi:type="dcterms:W3CDTF">2020-11-23T17:08:27Z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2007-12-14T00:00:00Z</vt:filetime>
  </property>
  <property fmtid="{D5CDD505-2E9C-101B-9397-08002B2CF9AE}" pid="4" name="Objective-Id">
    <vt:lpwstr>A147270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2008-02-13T00:00:00Z</vt:filetime>
  </property>
  <property fmtid="{D5CDD505-2E9C-101B-9397-08002B2CF9AE}" pid="8" name="Objective-ModificationStamp">
    <vt:filetime>2008-02-26T00:00:00Z</vt:filetime>
  </property>
  <property fmtid="{D5CDD505-2E9C-101B-9397-08002B2CF9AE}" pid="9" name="Objective-Owner">
    <vt:lpwstr>Anderson, Laura</vt:lpwstr>
  </property>
  <property fmtid="{D5CDD505-2E9C-101B-9397-08002B2CF9AE}" pid="10" name="Objective-Path">
    <vt:lpwstr>OSCR File Plan:Policy Development:Guidance:Accounting Regulations:</vt:lpwstr>
  </property>
  <property fmtid="{D5CDD505-2E9C-101B-9397-08002B2CF9AE}" pid="11" name="Objective-Parent">
    <vt:lpwstr>Accounting Regulations</vt:lpwstr>
  </property>
  <property fmtid="{D5CDD505-2E9C-101B-9397-08002B2CF9AE}" pid="12" name="Objective-State">
    <vt:lpwstr>Published</vt:lpwstr>
  </property>
  <property fmtid="{D5CDD505-2E9C-101B-9397-08002B2CF9AE}" pid="13" name="Objective-Title">
    <vt:lpwstr>R&amp;P  workpack - Accounts format Appendix 2 updated electronic version FINAL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>update formatting and section numbering on add'l analysis sheets</vt:lpwstr>
  </property>
  <property fmtid="{D5CDD505-2E9C-101B-9397-08002B2CF9AE}" pid="16" name="Objective-VersionNumber">
    <vt:i4>5</vt:i4>
  </property>
  <property fmtid="{D5CDD505-2E9C-101B-9397-08002B2CF9AE}" pid="17" name="Objective-FileNumber">
    <vt:lpwstr>PD/GUI/06-014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Correspondence Type Flag [system]">
    <vt:lpwstr/>
  </property>
  <property fmtid="{D5CDD505-2E9C-101B-9397-08002B2CF9AE}" pid="21" name="Objective-Charity Number [system]">
    <vt:lpwstr/>
  </property>
  <property fmtid="{D5CDD505-2E9C-101B-9397-08002B2CF9AE}" pid="22" name="Objective-Of Historical Significance? [system]">
    <vt:lpwstr>No</vt:lpwstr>
  </property>
  <property fmtid="{D5CDD505-2E9C-101B-9397-08002B2CF9AE}" pid="23" name="Objective-Date of Effect [system]">
    <vt:lpwstr/>
  </property>
  <property fmtid="{D5CDD505-2E9C-101B-9397-08002B2CF9AE}" pid="24" name="Objective-Date Application Received [system]">
    <vt:lpwstr/>
  </property>
</Properties>
</file>